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Korisnik\Desktop\FLAG PN Natjecaji\FLAG natjecaj 3_1_1\2_Obrasci\"/>
    </mc:Choice>
  </mc:AlternateContent>
  <xr:revisionPtr revIDLastSave="0" documentId="13_ncr:1_{319352DB-214C-4EFC-AD60-A153EF966E36}" xr6:coauthVersionLast="45" xr6:coauthVersionMax="45" xr10:uidLastSave="{00000000-0000-0000-0000-000000000000}"/>
  <bookViews>
    <workbookView xWindow="-28920" yWindow="-1425" windowWidth="29040" windowHeight="15840" activeTab="2" xr2:uid="{00000000-000D-0000-FFFF-FFFF00000000}"/>
  </bookViews>
  <sheets>
    <sheet name="Naslovnica" sheetId="20" r:id="rId1"/>
    <sheet name="Upute" sheetId="18" r:id="rId2"/>
    <sheet name="Tablica I. Izjava o izdacima" sheetId="14" r:id="rId3"/>
    <sheet name="RM" sheetId="19" r:id="rId4"/>
    <sheet name="List2" sheetId="17" state="hidden" r:id="rId5"/>
  </sheets>
  <externalReferences>
    <externalReference r:id="rId6"/>
  </externalReferences>
  <definedNames>
    <definedName name="Aktivnosti">[1]List4!$A$1:$A$4</definedName>
    <definedName name="_xlnm.Print_Titles" localSheetId="2">'Tablica I. Izjava o izdacima'!$2:$14</definedName>
    <definedName name="IZVORNIK">#REF!</definedName>
    <definedName name="ORIGINAL">List2!$A$1:$A$2</definedName>
    <definedName name="_xlnm.Print_Area" localSheetId="0">Naslovnica!$A$1:$N$16</definedName>
    <definedName name="_xlnm.Print_Area" localSheetId="2">'Tablica I. Izjava o izdacima'!$A$1:$S$116</definedName>
    <definedName name="_xlnm.Print_Area" localSheetId="1">Upute!$B$1:$M$22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1" i="14" l="1"/>
  <c r="L92" i="14"/>
  <c r="L93" i="14"/>
  <c r="L94" i="14"/>
  <c r="L97" i="14"/>
  <c r="L98" i="14"/>
  <c r="L99" i="14"/>
  <c r="L100" i="14"/>
  <c r="H101" i="14"/>
  <c r="I101" i="14"/>
  <c r="J101" i="14"/>
  <c r="K101" i="14"/>
  <c r="H95" i="14"/>
  <c r="I95" i="14"/>
  <c r="J95" i="14"/>
  <c r="K95" i="14"/>
  <c r="H89" i="14"/>
  <c r="I89" i="14"/>
  <c r="J89" i="14"/>
  <c r="O97" i="14" l="1"/>
  <c r="O98" i="14"/>
  <c r="O99" i="14"/>
  <c r="O100" i="14"/>
  <c r="O96" i="14"/>
  <c r="O91" i="14"/>
  <c r="O92" i="14"/>
  <c r="O93" i="14"/>
  <c r="O94" i="14"/>
  <c r="O90" i="14"/>
  <c r="O85" i="14"/>
  <c r="O86" i="14"/>
  <c r="O87" i="14"/>
  <c r="O88" i="14"/>
  <c r="O84" i="14"/>
  <c r="O62" i="14"/>
  <c r="O63" i="14"/>
  <c r="O64" i="14"/>
  <c r="O65" i="14"/>
  <c r="O74" i="14"/>
  <c r="O75" i="14"/>
  <c r="O76" i="14"/>
  <c r="O77" i="14"/>
  <c r="O73" i="14"/>
  <c r="O68" i="14"/>
  <c r="O69" i="14"/>
  <c r="O70" i="14"/>
  <c r="O71" i="14"/>
  <c r="O67" i="14"/>
  <c r="O61" i="14"/>
  <c r="O51" i="14"/>
  <c r="O52" i="14"/>
  <c r="O53" i="14"/>
  <c r="O54" i="14"/>
  <c r="O50" i="14"/>
  <c r="O45" i="14"/>
  <c r="O46" i="14"/>
  <c r="O47" i="14"/>
  <c r="O48" i="14"/>
  <c r="O44" i="14"/>
  <c r="O39" i="14"/>
  <c r="O40" i="14"/>
  <c r="O41" i="14"/>
  <c r="O42" i="14"/>
  <c r="O38" i="14"/>
  <c r="O28" i="14"/>
  <c r="O29" i="14"/>
  <c r="O30" i="14"/>
  <c r="O31" i="14"/>
  <c r="O27" i="14"/>
  <c r="O22" i="14"/>
  <c r="O23" i="14"/>
  <c r="O24" i="14"/>
  <c r="O25" i="14"/>
  <c r="O21" i="14"/>
  <c r="O16" i="14"/>
  <c r="O17" i="14"/>
  <c r="O18" i="14"/>
  <c r="O19" i="14"/>
  <c r="O15" i="14"/>
  <c r="N55" i="14" l="1"/>
  <c r="I55" i="14"/>
  <c r="H55" i="14"/>
  <c r="J54" i="14"/>
  <c r="J53" i="14"/>
  <c r="J52" i="14"/>
  <c r="J51" i="14"/>
  <c r="J50" i="14"/>
  <c r="N49" i="14"/>
  <c r="I49" i="14"/>
  <c r="H49" i="14"/>
  <c r="J48" i="14"/>
  <c r="J47" i="14"/>
  <c r="J46" i="14"/>
  <c r="J45" i="14"/>
  <c r="J44" i="14"/>
  <c r="N43" i="14"/>
  <c r="I43" i="14"/>
  <c r="H43" i="14"/>
  <c r="J42" i="14"/>
  <c r="J41" i="14"/>
  <c r="J40" i="14"/>
  <c r="J39" i="14"/>
  <c r="J38" i="14"/>
  <c r="J61" i="14"/>
  <c r="Q61" i="14" s="1"/>
  <c r="J62" i="14"/>
  <c r="J63" i="14"/>
  <c r="J64" i="14"/>
  <c r="J65" i="14"/>
  <c r="Q65" i="14" s="1"/>
  <c r="H66" i="14"/>
  <c r="I66" i="14"/>
  <c r="N66" i="14"/>
  <c r="J67" i="14"/>
  <c r="J68" i="14"/>
  <c r="J69" i="14"/>
  <c r="J70" i="14"/>
  <c r="J71" i="14"/>
  <c r="H72" i="14"/>
  <c r="I72" i="14"/>
  <c r="N72" i="14"/>
  <c r="J73" i="14"/>
  <c r="J74" i="14"/>
  <c r="J75" i="14"/>
  <c r="J76" i="14"/>
  <c r="J77" i="14"/>
  <c r="Q62" i="14" l="1"/>
  <c r="R62" i="14" s="1"/>
  <c r="Q63" i="14"/>
  <c r="R63" i="14" s="1"/>
  <c r="R65" i="14"/>
  <c r="R61" i="14"/>
  <c r="J66" i="14"/>
  <c r="Q64" i="14"/>
  <c r="R64" i="14" s="1"/>
  <c r="Q73" i="14"/>
  <c r="R73" i="14" s="1"/>
  <c r="Q76" i="14"/>
  <c r="R76" i="14" s="1"/>
  <c r="Q70" i="14"/>
  <c r="R70" i="14" s="1"/>
  <c r="Q77" i="14"/>
  <c r="R77" i="14" s="1"/>
  <c r="Q67" i="14"/>
  <c r="Q75" i="14"/>
  <c r="R75" i="14" s="1"/>
  <c r="Q69" i="14"/>
  <c r="R69" i="14" s="1"/>
  <c r="Q71" i="14"/>
  <c r="R71" i="14" s="1"/>
  <c r="Q74" i="14"/>
  <c r="R74" i="14" s="1"/>
  <c r="Q68" i="14"/>
  <c r="R68" i="14" s="1"/>
  <c r="J72" i="14"/>
  <c r="J49" i="14"/>
  <c r="Q54" i="14"/>
  <c r="R54" i="14" s="1"/>
  <c r="Q40" i="14"/>
  <c r="R40" i="14" s="1"/>
  <c r="Q46" i="14"/>
  <c r="R46" i="14" s="1"/>
  <c r="Q51" i="14"/>
  <c r="R51" i="14" s="1"/>
  <c r="Q39" i="14"/>
  <c r="R39" i="14" s="1"/>
  <c r="Q41" i="14"/>
  <c r="R41" i="14" s="1"/>
  <c r="Q47" i="14"/>
  <c r="R47" i="14" s="1"/>
  <c r="Q52" i="14"/>
  <c r="R52" i="14" s="1"/>
  <c r="Q45" i="14"/>
  <c r="R45" i="14" s="1"/>
  <c r="Q50" i="14"/>
  <c r="Q38" i="14"/>
  <c r="Q42" i="14"/>
  <c r="R42" i="14" s="1"/>
  <c r="Q44" i="14"/>
  <c r="Q48" i="14"/>
  <c r="R48" i="14" s="1"/>
  <c r="Q53" i="14"/>
  <c r="R53" i="14" s="1"/>
  <c r="J55" i="14"/>
  <c r="J43" i="14"/>
  <c r="Q66" i="14" l="1"/>
  <c r="R66" i="14"/>
  <c r="Q72" i="14"/>
  <c r="Q55" i="14"/>
  <c r="R67" i="14"/>
  <c r="R72" i="14" s="1"/>
  <c r="Q49" i="14"/>
  <c r="R50" i="14"/>
  <c r="R55" i="14" s="1"/>
  <c r="Q43" i="14"/>
  <c r="R44" i="14"/>
  <c r="R49" i="14" s="1"/>
  <c r="R38" i="14"/>
  <c r="R43" i="14" s="1"/>
  <c r="Q109" i="14" l="1"/>
  <c r="R109" i="14"/>
  <c r="G101" i="14"/>
  <c r="Q99" i="14"/>
  <c r="R99" i="14" s="1"/>
  <c r="Q98" i="14"/>
  <c r="L96" i="14"/>
  <c r="L101" i="14" s="1"/>
  <c r="G95" i="14"/>
  <c r="Q93" i="14"/>
  <c r="R93" i="14" s="1"/>
  <c r="L90" i="14"/>
  <c r="L95" i="14" s="1"/>
  <c r="K89" i="14"/>
  <c r="G89" i="14"/>
  <c r="Q88" i="14"/>
  <c r="R88" i="14" s="1"/>
  <c r="Q87" i="14"/>
  <c r="R87" i="14" s="1"/>
  <c r="L89" i="14"/>
  <c r="N78" i="14"/>
  <c r="I78" i="14"/>
  <c r="H78" i="14"/>
  <c r="N32" i="14"/>
  <c r="I32" i="14"/>
  <c r="H32" i="14"/>
  <c r="J31" i="14"/>
  <c r="J30" i="14"/>
  <c r="J29" i="14"/>
  <c r="J28" i="14"/>
  <c r="J27" i="14"/>
  <c r="N26" i="14"/>
  <c r="I26" i="14"/>
  <c r="H26" i="14"/>
  <c r="J25" i="14"/>
  <c r="J24" i="14"/>
  <c r="J23" i="14"/>
  <c r="J22" i="14"/>
  <c r="J21" i="14"/>
  <c r="N20" i="14"/>
  <c r="I20" i="14"/>
  <c r="H20" i="14"/>
  <c r="J19" i="14"/>
  <c r="J18" i="14"/>
  <c r="J17" i="14"/>
  <c r="J16" i="14"/>
  <c r="J15" i="14"/>
  <c r="J20" i="14" l="1"/>
  <c r="J78" i="14"/>
  <c r="J32" i="14"/>
  <c r="Q86" i="14"/>
  <c r="R86" i="14" s="1"/>
  <c r="Q92" i="14"/>
  <c r="R92" i="14" s="1"/>
  <c r="J26" i="14"/>
  <c r="R98" i="14"/>
  <c r="Q21" i="14"/>
  <c r="Q30" i="14"/>
  <c r="R30" i="14" s="1"/>
  <c r="Q22" i="14"/>
  <c r="R22" i="14" s="1"/>
  <c r="Q16" i="14"/>
  <c r="R16" i="14" s="1"/>
  <c r="Q28" i="14"/>
  <c r="R28" i="14" s="1"/>
  <c r="Q19" i="14"/>
  <c r="R19" i="14" s="1"/>
  <c r="Q25" i="14"/>
  <c r="R25" i="14" s="1"/>
  <c r="Q31" i="14"/>
  <c r="R31" i="14" s="1"/>
  <c r="Q17" i="14"/>
  <c r="R17" i="14" s="1"/>
  <c r="Q23" i="14"/>
  <c r="R23" i="14" s="1"/>
  <c r="Q18" i="14"/>
  <c r="R18" i="14" s="1"/>
  <c r="Q24" i="14"/>
  <c r="R24" i="14" s="1"/>
  <c r="Q29" i="14"/>
  <c r="R29" i="14" s="1"/>
  <c r="Q85" i="14"/>
  <c r="R85" i="14" s="1"/>
  <c r="Q91" i="14"/>
  <c r="R91" i="14" s="1"/>
  <c r="Q97" i="14"/>
  <c r="R97" i="14" s="1"/>
  <c r="Q94" i="14"/>
  <c r="R94" i="14" s="1"/>
  <c r="Q100" i="14"/>
  <c r="R100" i="14" s="1"/>
  <c r="Q26" i="14" l="1"/>
  <c r="Q15" i="14"/>
  <c r="Q20" i="14" s="1"/>
  <c r="Q78" i="14"/>
  <c r="Q96" i="14"/>
  <c r="Q101" i="14" s="1"/>
  <c r="Q114" i="14" s="1"/>
  <c r="Q84" i="14"/>
  <c r="Q89" i="14" s="1"/>
  <c r="Q112" i="14" s="1"/>
  <c r="R21" i="14"/>
  <c r="R26" i="14" s="1"/>
  <c r="Q90" i="14"/>
  <c r="Q95" i="14" s="1"/>
  <c r="Q113" i="14" s="1"/>
  <c r="Q27" i="14"/>
  <c r="Q32" i="14" s="1"/>
  <c r="R78" i="14"/>
  <c r="R84" i="14" l="1"/>
  <c r="R89" i="14" s="1"/>
  <c r="R15" i="14"/>
  <c r="R20" i="14" s="1"/>
  <c r="Q108" i="14"/>
  <c r="Q107" i="14"/>
  <c r="R27" i="14"/>
  <c r="R32" i="14" s="1"/>
  <c r="R96" i="14"/>
  <c r="R101" i="14" s="1"/>
  <c r="R90" i="14"/>
  <c r="R95" i="14" s="1"/>
  <c r="R107" i="14" s="1"/>
  <c r="Q102" i="14"/>
  <c r="Q111" i="14" s="1"/>
  <c r="Q105" i="14"/>
  <c r="Q106" i="14"/>
  <c r="Q110" i="14" l="1"/>
  <c r="Q115" i="14" s="1"/>
  <c r="R106" i="14"/>
  <c r="R102" i="14"/>
  <c r="R105" i="14"/>
  <c r="Q103" i="14" s="1"/>
  <c r="R108" i="14"/>
</calcChain>
</file>

<file path=xl/sharedStrings.xml><?xml version="1.0" encoding="utf-8"?>
<sst xmlns="http://schemas.openxmlformats.org/spreadsheetml/2006/main" count="249" uniqueCount="123">
  <si>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</si>
  <si>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</si>
  <si>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</si>
  <si>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</si>
  <si>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</si>
  <si>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</si>
  <si>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</si>
  <si>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</si>
  <si>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</si>
  <si>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</si>
  <si>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</si>
  <si>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</si>
  <si>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</si>
  <si>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</si>
  <si>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</si>
  <si>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</si>
  <si>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</si>
  <si>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</si>
  <si>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</si>
  <si>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</si>
  <si>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TABLICA I. IZJAVA O IZDACIMA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</si>
  <si>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</si>
  <si>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</si>
  <si>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</si>
  <si>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</si>
  <si>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</si>
  <si>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</si>
  <si>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</si>
  <si>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 xml:space="preserve">Ovaj prilog se sastoji od radnog lista "Tablica I. Izjava o izdacima" kojeg je potrebno ispuniti sa podacima o izdacima za koje se traži isplata, a koji su prethodno odobreni odlukom o dodjeli sredstava. 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</si>
  <si>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</si>
  <si>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</si>
  <si>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</si>
  <si>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</si>
  <si>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</si>
  <si>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</si>
  <si>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Nositelj troška</t>
  </si>
  <si>
    <t>GP</t>
  </si>
  <si>
    <t>PP1</t>
  </si>
  <si>
    <t>PP2</t>
  </si>
  <si>
    <t xml:space="preserve">UKUPNO </t>
  </si>
  <si>
    <t>P</t>
  </si>
  <si>
    <t>R</t>
  </si>
  <si>
    <t>Javna potpora</t>
  </si>
  <si>
    <t>*Ukoliko je trošak plaćen po predračunu/ponudi upisati broj predračuna/ponude i broj računa</t>
  </si>
  <si>
    <t xml:space="preserve">U slučaju kada se Zahtjev za isplatu podnosi jednkratno, rubrika "Obračunsko razdoblje" se ne popunjava. </t>
  </si>
  <si>
    <t>B</t>
  </si>
  <si>
    <t>Naziv izvođača radova /dobavljača/ pružatelja usluge</t>
  </si>
  <si>
    <t xml:space="preserve">Obračunsko razdoblje: </t>
  </si>
  <si>
    <t xml:space="preserve">Potrebno je unijeti naziv nositelja projekta i projektnih partnera (ako primjenjivo)  Naziv nositelja projekta i projektnih partnera moraju biti istovjetni podacima navedenim u okviru obrasca 8.A Zahtjeva za isplatu, tablica 1. "Osnovni podaci o nositelju projekta i projektnim partnerima.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</si>
  <si>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</si>
  <si>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>(ako je primjenjivo)</t>
  </si>
  <si>
    <t>U stupcu N potrebno je iz padajućeg izbornika odabrati primjenjiv intenzitet javne potpore. Intenzitet potpore, sukladno propisanim FLAG natječajem može biti 50% ili 100%.</t>
  </si>
  <si>
    <t>U stupcima O i P se automatski izračunava iznos projekta sufinanciran iz javne potpore i iznos projekta sufinanciran vlastitim sredstvima. Korisnik u ovaj stupac ne unosi ništa.</t>
  </si>
  <si>
    <t>u stupcu R je potrebno odabirom iz padajućeg izbornika naznačiti da li je izvornik računa koji obuhvaća izdatak za koji se traži isplata prethodno dostavljen uz Zahtjev za potporu</t>
  </si>
  <si>
    <t>Broj i datum računa</t>
  </si>
  <si>
    <t>Broj i datum ponude/ predračuna*</t>
  </si>
  <si>
    <t>PDV**</t>
  </si>
  <si>
    <t xml:space="preserve">Broj Putnog naloga/Loko vožnje, ime i prezime putnika i datum </t>
  </si>
  <si>
    <t>Troškovi korištenja osobnog autimobila</t>
  </si>
  <si>
    <t>Troškovi dnevnica</t>
  </si>
  <si>
    <t>Troškovi korištenja javnog prijevoza, smještaja i ostali troškovi službenog puta (cestarine, parking, tunelarine, ostale naknade i kotizacije)</t>
  </si>
  <si>
    <t>Broj i datum računa, putne karte i dr.</t>
  </si>
  <si>
    <t>Ime, prezime</t>
  </si>
  <si>
    <t>OIB</t>
  </si>
  <si>
    <t>Razdoblje (mjesec i godina)</t>
  </si>
  <si>
    <t>Uplaćeni doprinosi na plaću</t>
  </si>
  <si>
    <t>Uplaćeni doprinosi iz plaće</t>
  </si>
  <si>
    <t>Uplaćeni porezi i prirezi</t>
  </si>
  <si>
    <t>Neto plaća</t>
  </si>
  <si>
    <t>Naknada troškova prijevoza na posao i s posla</t>
  </si>
  <si>
    <t xml:space="preserve">Ukupni bruto II. + naknada troškova prijevoza na posao i s posla </t>
  </si>
  <si>
    <t>Datum isplate plaće, doprinosa, poreza, prireza i naknade</t>
  </si>
  <si>
    <t>UKUPNO TROŠKOVI OSOBLJA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</si>
  <si>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</si>
  <si>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</si>
  <si>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>IZRAVNI TROŠKOVI NOSITELJA PROJEKTA</t>
  </si>
  <si>
    <t>IZRAVNI TROŠKOVI PROJEKTNOG PARTNERA 1</t>
  </si>
  <si>
    <t>IZRAVNI TROŠKOVI PROJEKTNOG PARTNERA 2</t>
  </si>
  <si>
    <t xml:space="preserve">U stupac L se unosi plaćeni iznos izdatka. Ako je izdatak plaćen u više navrata, iznos plaćanja se unosi u zasebni redak, a ukupni iznos pojedinačnih plaćanja mora odgovarati ukupnom iznosu izdatka. </t>
  </si>
  <si>
    <t>TABLICA I.a Izravni troškovi - Opći troškovi (konzultant) i ostali izravni troškovi i Tablica I.b. - Troškovi službenog putovanja</t>
  </si>
  <si>
    <t>Podaci iz putnog računa /Putnog naloga</t>
  </si>
  <si>
    <t>Europska unija</t>
  </si>
  <si>
    <t>I.a Izravni troškovi - ostali izravni troškovi koji nisu obuhvaćeni tablicama I.b,  I.c i I.d. ovog obrasca</t>
  </si>
  <si>
    <t>I.c. Izravni troškovi - Troškovi službenog putovanja</t>
  </si>
  <si>
    <t>I.d Izravni troškovi - Troškovi osoblja</t>
  </si>
  <si>
    <t>I.b Opći troškovi</t>
  </si>
  <si>
    <t>NEIZRAVNI TROŠKOVI NOSITELJA PROJEKTA</t>
  </si>
  <si>
    <t>NEIZRAVNI TROŠKOVI PROJEKTNOG PARTNERA 1</t>
  </si>
  <si>
    <t>NEIZRAVNI TROŠKOVI PROJEKTNOG PARTNERA 2</t>
  </si>
  <si>
    <t>UKUPAN IZNOS IZRAVNIH TROŠKOVA PROJEKTA</t>
  </si>
  <si>
    <t>UKUPAN IZNOS OPĆIH TROŠKOVA PROJEKTA</t>
  </si>
  <si>
    <t>UKUPAN IZNOS POTPORE ZA ISPLATU</t>
  </si>
  <si>
    <t>PRIHVATLJIVI IZNOS NEIZRAVNIH TROŠKOVA PROJEKTA</t>
  </si>
  <si>
    <t xml:space="preserve">PRIHVATLJIVI IZNOS OPĆIH TROŠKOVA PROJEKTA </t>
  </si>
  <si>
    <t>Plaćeni iznos izdatka u HRK**</t>
  </si>
  <si>
    <t>Ukupni iznos prihvatljivih troškova za koji se traži povrat**</t>
  </si>
  <si>
    <t>IZNOS PRIHVATLJIVIH TROŠKOVA 
(bez općih i neizravnih troškova, zbroj iznosa iz stupca M)</t>
  </si>
  <si>
    <r>
      <t xml:space="preserve">od: </t>
    </r>
    <r>
      <rPr>
        <b/>
        <i/>
        <sz val="12"/>
        <color theme="1"/>
        <rFont val="Arial Narrow"/>
        <family val="2"/>
        <charset val="238"/>
      </rPr>
      <t>dd.mm.gggg.</t>
    </r>
  </si>
  <si>
    <r>
      <t xml:space="preserve">do: </t>
    </r>
    <r>
      <rPr>
        <b/>
        <i/>
        <sz val="12"/>
        <color theme="1"/>
        <rFont val="Arial Narrow"/>
        <family val="2"/>
        <charset val="238"/>
      </rPr>
      <t>dd.mm.gggg.</t>
    </r>
  </si>
  <si>
    <t xml:space="preserve">Naziv nositelja projekta (GP): </t>
  </si>
  <si>
    <t>Naziv projektnog partnera1 (PP1):</t>
  </si>
  <si>
    <t>Naziv projektnog partnera2 (PP2):</t>
  </si>
  <si>
    <t xml:space="preserve">Iznos bez PDV-a </t>
  </si>
  <si>
    <t>Izvornik računa dostavljen uz Prijavni obrazac/Zahtjev za potporu</t>
  </si>
  <si>
    <t>Intenziteti</t>
  </si>
  <si>
    <t>Verzija: 1.0</t>
  </si>
  <si>
    <t>U</t>
  </si>
  <si>
    <t>Datum:</t>
  </si>
  <si>
    <t>Ime i prezime odgovorne ili ovlaštene osobe Nositelja projekta - tiskano</t>
  </si>
  <si>
    <t>M.P.</t>
  </si>
  <si>
    <t>Pečat i potpis odgovorne ili ovlaštene osobe Nositelja peojkta</t>
  </si>
  <si>
    <t>Obrazac 12.B Zahtjev za isplatu - Izjava o izdacima</t>
  </si>
  <si>
    <t>Propisani izgled radnog lista Tablica I. Izjava o izdacima se ne smije mijenjati, ali je moguće po potrebi dodavati nove retke, na način da se kopiraju postojeći retci.</t>
  </si>
  <si>
    <t xml:space="preserve">Nositelj projekta podatke unosi u ćelije označene bijelom bojom dok se ćelije označene sivom/žutom/zelenom/plavom bojom ne smiju mijenjati. Podaci u ćelijama označenima sivom i žutom bojom se automatski izračunavaju na temelju podataka koje korisnik unosi ćelije bijele boje, dok se u ćelijama označenima plavom bojom podaci unose iz padajućeg izbornika. </t>
  </si>
  <si>
    <t>Ovaj prilog je sastavni dio Zahtjeva za isplatu te je isti potrebno dostaviti u tiskanom obliku te u elektronskom oblikuu Excel formatu na CD-u/DVD-u (radni list "Upute" nije potrebno dostavljati u tiskanom obliku).</t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</si>
  <si>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</si>
  <si>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</si>
  <si>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</si>
  <si>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</t>
  </si>
  <si>
    <t xml:space="preserve">u stupac M se automatski izračunava iznos računa za koji se traži povrat. 
U slučaju kada su plaćenim računom obuhvaćeni i drugi izdaci za koje se ne traži isplata, ovaj iznos se ručno upisuje. 
U slučaju da je plaćenim računom obuhvaćen samo izdatak za koji se traži isplata, ovaj iznos automatski izračunava i mora biti jednak iznosu iz stupca L. </t>
  </si>
  <si>
    <t>FLAG-natječaj za dodjelu potpore za provedbu projekta u okviru 
Podmjere 3.1.1. "Potpora za edukativne aktivnosti podizanja ekološke svijesti i uključivanja u čišćenje luka, mora, priobalja i podmorja" 
iz LRSR FLAG-a "Pinna nobilis"</t>
  </si>
  <si>
    <t>FLAG-natječaj za dodjelu potpore za provedbu projekta u okviru Podmjere 3.1.1. "Potpora za edukativne aktivnosti podizanja ekološke svijesti i uključivanja u čišćenje luka, mora, priobalja i podmorja" 
iz LRSR FLAG-a "Pinna nobilis"</t>
  </si>
  <si>
    <t>Nositelj projekta radni list "Tablica I. Izjava o izdacima" ovjerava vlastoručnim potpisom i pečatom (ako primjenjivo), a čime potvrđuje da su podaci istiniti i točni te da se odnose na pripadajući Zahtjev za isplatu u okviru Natječaja za provedbu operacija u okviru Podmjere 3.1.1. Potpora za edukativne aktivnosti i podizanja ekološke svijesti i uključivanja u čišćenje luka, mora, priobalja i podmorja.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</si>
</sst>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[$-F800]dddd\,\ mmmm\ dd\,\ yyyy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b/>
      <sz val="12"/>
      <color rgb="FFFF3300"/>
      <name val="Arial Narrow"/>
      <family val="2"/>
      <charset val="238"/>
    </font>
    <font>
      <sz val="12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4"/>
      <name val="Arial Narrow"/>
      <family val="2"/>
      <charset val="238"/>
    </font>
    <font>
      <sz val="18"/>
      <name val="Arial Narrow"/>
      <family val="2"/>
      <charset val="238"/>
    </font>
    <font>
      <b/>
      <sz val="14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/>
  </cellStyleXfs>
  <cellXfs count="302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8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50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43" xfId="0" applyNumberFormat="1" applyFont="1" applyFill="1" applyBorder="1" applyAlignment="1">
      <alignment horizontal="center" vertical="center" wrapText="1"/>
    </xf>
    <xf numFmtId="4" fontId="6" fillId="3" borderId="32" xfId="0" applyNumberFormat="1" applyFont="1" applyFill="1" applyBorder="1" applyAlignment="1">
      <alignment horizontal="center" vertical="center" wrapText="1"/>
    </xf>
    <xf numFmtId="4" fontId="6" fillId="3" borderId="54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justify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" fontId="6" fillId="0" borderId="75" xfId="0" applyNumberFormat="1" applyFont="1" applyBorder="1" applyAlignment="1">
      <alignment horizontal="right" vertical="center" wrapText="1"/>
    </xf>
    <xf numFmtId="4" fontId="6" fillId="0" borderId="76" xfId="0" applyNumberFormat="1" applyFont="1" applyBorder="1" applyAlignment="1">
      <alignment horizontal="right" vertical="center" wrapText="1"/>
    </xf>
    <xf numFmtId="4" fontId="6" fillId="3" borderId="77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65" xfId="0" applyNumberFormat="1" applyFont="1" applyBorder="1" applyAlignment="1">
      <alignment horizontal="right" vertical="center" wrapText="1"/>
    </xf>
    <xf numFmtId="4" fontId="6" fillId="0" borderId="78" xfId="0" applyNumberFormat="1" applyFont="1" applyBorder="1" applyAlignment="1">
      <alignment vertical="center" wrapText="1"/>
    </xf>
    <xf numFmtId="4" fontId="6" fillId="3" borderId="77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justify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3" borderId="80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7" xfId="0" applyNumberFormat="1" applyFont="1" applyBorder="1" applyAlignment="1">
      <alignment horizontal="right" vertical="center" wrapText="1"/>
    </xf>
    <xf numFmtId="4" fontId="6" fillId="0" borderId="68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justify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" fontId="6" fillId="0" borderId="69" xfId="0" applyNumberFormat="1" applyFont="1" applyBorder="1" applyAlignment="1">
      <alignment horizontal="right" vertical="center" wrapText="1"/>
    </xf>
    <xf numFmtId="4" fontId="6" fillId="0" borderId="63" xfId="0" applyNumberFormat="1" applyFont="1" applyBorder="1" applyAlignment="1">
      <alignment horizontal="right" vertical="center" wrapText="1"/>
    </xf>
    <xf numFmtId="4" fontId="6" fillId="3" borderId="81" xfId="0" applyNumberFormat="1" applyFont="1" applyFill="1" applyBorder="1" applyAlignment="1">
      <alignment horizontal="right" vertical="center" wrapText="1"/>
    </xf>
    <xf numFmtId="4" fontId="6" fillId="0" borderId="84" xfId="0" applyNumberFormat="1" applyFont="1" applyBorder="1" applyAlignment="1">
      <alignment horizontal="right" vertical="center" wrapText="1"/>
    </xf>
    <xf numFmtId="4" fontId="6" fillId="0" borderId="61" xfId="0" applyNumberFormat="1" applyFont="1" applyBorder="1" applyAlignment="1">
      <alignment horizontal="right" vertical="center" wrapText="1"/>
    </xf>
    <xf numFmtId="4" fontId="6" fillId="0" borderId="69" xfId="0" applyNumberFormat="1" applyFont="1" applyBorder="1" applyAlignment="1">
      <alignment vertical="center" wrapText="1"/>
    </xf>
    <xf numFmtId="4" fontId="6" fillId="3" borderId="85" xfId="0" applyNumberFormat="1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4" fontId="6" fillId="5" borderId="83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justify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" fontId="6" fillId="0" borderId="82" xfId="0" applyNumberFormat="1" applyFont="1" applyBorder="1" applyAlignment="1">
      <alignment horizontal="right" vertical="center" wrapText="1"/>
    </xf>
    <xf numFmtId="4" fontId="6" fillId="0" borderId="70" xfId="0" applyNumberFormat="1" applyFont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4" fontId="6" fillId="0" borderId="52" xfId="0" applyNumberFormat="1" applyFont="1" applyBorder="1" applyAlignment="1">
      <alignment horizontal="right" vertical="center" wrapText="1"/>
    </xf>
    <xf numFmtId="4" fontId="6" fillId="0" borderId="51" xfId="0" applyNumberFormat="1" applyFont="1" applyBorder="1" applyAlignment="1">
      <alignment horizontal="right" vertical="center" wrapText="1"/>
    </xf>
    <xf numFmtId="4" fontId="6" fillId="0" borderId="67" xfId="0" applyNumberFormat="1" applyFont="1" applyBorder="1" applyAlignment="1">
      <alignment vertical="center" wrapText="1"/>
    </xf>
    <xf numFmtId="4" fontId="6" fillId="3" borderId="53" xfId="0" applyNumberFormat="1" applyFont="1" applyFill="1" applyBorder="1" applyAlignment="1">
      <alignment vertical="center" wrapText="1"/>
    </xf>
    <xf numFmtId="4" fontId="6" fillId="0" borderId="62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" fontId="6" fillId="3" borderId="48" xfId="0" applyNumberFormat="1" applyFont="1" applyFill="1" applyBorder="1" applyAlignment="1">
      <alignment horizontal="right" vertical="center" wrapText="1"/>
    </xf>
    <xf numFmtId="4" fontId="6" fillId="3" borderId="64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4" fontId="5" fillId="6" borderId="83" xfId="0" applyNumberFormat="1" applyFont="1" applyFill="1" applyBorder="1" applyAlignment="1">
      <alignment horizontal="center" vertical="center" wrapText="1"/>
    </xf>
    <xf numFmtId="9" fontId="6" fillId="7" borderId="77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" fontId="6" fillId="8" borderId="79" xfId="0" applyNumberFormat="1" applyFont="1" applyFill="1" applyBorder="1" applyAlignment="1">
      <alignment vertical="center" wrapText="1"/>
    </xf>
    <xf numFmtId="4" fontId="6" fillId="8" borderId="57" xfId="0" applyNumberFormat="1" applyFont="1" applyFill="1" applyBorder="1" applyAlignment="1">
      <alignment vertical="center" wrapText="1"/>
    </xf>
    <xf numFmtId="4" fontId="6" fillId="8" borderId="58" xfId="0" applyNumberFormat="1" applyFont="1" applyFill="1" applyBorder="1" applyAlignment="1">
      <alignment vertical="center" wrapText="1"/>
    </xf>
    <xf numFmtId="2" fontId="6" fillId="0" borderId="65" xfId="0" applyNumberFormat="1" applyFont="1" applyFill="1" applyBorder="1" applyAlignment="1">
      <alignment horizontal="center" vertical="center" wrapText="1"/>
    </xf>
    <xf numFmtId="4" fontId="6" fillId="0" borderId="75" xfId="0" applyNumberFormat="1" applyFont="1" applyFill="1" applyBorder="1" applyAlignment="1">
      <alignment horizontal="right" vertical="center" wrapText="1"/>
    </xf>
    <xf numFmtId="4" fontId="6" fillId="0" borderId="76" xfId="0" applyNumberFormat="1" applyFont="1" applyFill="1" applyBorder="1" applyAlignment="1">
      <alignment horizontal="right" vertical="center" wrapText="1"/>
    </xf>
    <xf numFmtId="4" fontId="6" fillId="0" borderId="77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Fill="1" applyBorder="1" applyAlignment="1">
      <alignment horizontal="right" vertical="center" wrapText="1"/>
    </xf>
    <xf numFmtId="4" fontId="6" fillId="0" borderId="65" xfId="0" applyNumberFormat="1" applyFont="1" applyFill="1" applyBorder="1" applyAlignment="1">
      <alignment horizontal="right" vertical="center" wrapText="1"/>
    </xf>
    <xf numFmtId="2" fontId="5" fillId="5" borderId="8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vertical="center" wrapText="1"/>
    </xf>
    <xf numFmtId="4" fontId="11" fillId="5" borderId="83" xfId="0" applyNumberFormat="1" applyFont="1" applyFill="1" applyBorder="1" applyAlignment="1">
      <alignment horizontal="center" vertical="center" wrapText="1"/>
    </xf>
    <xf numFmtId="164" fontId="11" fillId="2" borderId="8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/>
    <xf numFmtId="0" fontId="15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1" fillId="9" borderId="0" xfId="0" applyFont="1" applyFill="1" applyAlignment="1">
      <alignment vertical="center"/>
    </xf>
    <xf numFmtId="0" fontId="6" fillId="9" borderId="8" xfId="0" applyFont="1" applyFill="1" applyBorder="1" applyAlignment="1">
      <alignment vertical="center" wrapText="1"/>
    </xf>
    <xf numFmtId="0" fontId="7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 wrapText="1"/>
    </xf>
    <xf numFmtId="0" fontId="7" fillId="1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11" borderId="8" xfId="0" applyFont="1" applyFill="1" applyBorder="1" applyAlignment="1">
      <alignment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vertical="center" wrapText="1"/>
    </xf>
    <xf numFmtId="0" fontId="6" fillId="11" borderId="0" xfId="0" applyFont="1" applyFill="1" applyAlignment="1">
      <alignment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2" fillId="11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" fontId="6" fillId="5" borderId="11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8" xfId="0" applyFont="1" applyFill="1" applyBorder="1" applyAlignment="1">
      <alignment vertical="center" wrapText="1"/>
    </xf>
    <xf numFmtId="49" fontId="6" fillId="7" borderId="77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38" xfId="0" applyFont="1" applyBorder="1" applyAlignment="1">
      <alignment wrapText="1"/>
    </xf>
    <xf numFmtId="165" fontId="24" fillId="0" borderId="38" xfId="0" applyNumberFormat="1" applyFont="1" applyBorder="1"/>
    <xf numFmtId="0" fontId="24" fillId="0" borderId="0" xfId="0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38" xfId="0" applyFont="1" applyBorder="1"/>
    <xf numFmtId="0" fontId="25" fillId="0" borderId="0" xfId="2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25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1" fillId="2" borderId="65" xfId="0" applyFont="1" applyFill="1" applyBorder="1" applyAlignment="1">
      <alignment horizontal="left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2" borderId="9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83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8" borderId="8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9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90" xfId="0" applyNumberFormat="1" applyFont="1" applyFill="1" applyBorder="1" applyAlignment="1">
      <alignment horizontal="center" vertical="center" wrapText="1"/>
    </xf>
    <xf numFmtId="4" fontId="18" fillId="8" borderId="83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8" xfId="0" applyNumberFormat="1" applyFont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5" fillId="2" borderId="9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  <xf numFmtId="49" fontId="5" fillId="6" borderId="34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9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4" fontId="5" fillId="2" borderId="3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97" xfId="0" applyNumberFormat="1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5" fillId="6" borderId="88" xfId="0" applyFont="1" applyFill="1" applyBorder="1" applyAlignment="1">
      <alignment horizontal="center" vertical="center" wrapText="1"/>
    </xf>
    <xf numFmtId="0" fontId="5" fillId="6" borderId="89" xfId="0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left" vertical="center"/>
    </xf>
    <xf numFmtId="0" fontId="16" fillId="12" borderId="13" xfId="0" applyFont="1" applyFill="1" applyBorder="1" applyAlignment="1">
      <alignment horizontal="right" vertical="center" wrapText="1"/>
    </xf>
    <xf numFmtId="0" fontId="5" fillId="12" borderId="13" xfId="0" applyFont="1" applyFill="1" applyBorder="1" applyAlignment="1">
      <alignment horizontal="right" vertical="center" wrapText="1"/>
    </xf>
    <xf numFmtId="164" fontId="5" fillId="12" borderId="13" xfId="0" applyNumberFormat="1" applyFont="1" applyFill="1" applyBorder="1" applyAlignment="1">
      <alignment horizontal="right" vertical="center" wrapText="1"/>
    </xf>
    <xf numFmtId="4" fontId="6" fillId="12" borderId="13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vertical="center" wrapText="1"/>
    </xf>
    <xf numFmtId="4" fontId="6" fillId="12" borderId="13" xfId="0" applyNumberFormat="1" applyFont="1" applyFill="1" applyBorder="1" applyAlignment="1">
      <alignment vertical="center" wrapText="1"/>
    </xf>
    <xf numFmtId="0" fontId="26" fillId="13" borderId="0" xfId="0" applyFont="1" applyFill="1" applyBorder="1" applyAlignment="1">
      <alignment horizontal="left" vertical="center"/>
    </xf>
    <xf numFmtId="0" fontId="7" fillId="13" borderId="0" xfId="0" applyFont="1" applyFill="1" applyBorder="1" applyAlignment="1">
      <alignment horizontal="right" vertical="center" wrapText="1"/>
    </xf>
    <xf numFmtId="164" fontId="7" fillId="13" borderId="0" xfId="0" applyNumberFormat="1" applyFont="1" applyFill="1" applyBorder="1" applyAlignment="1">
      <alignment horizontal="right" vertical="center" wrapText="1"/>
    </xf>
    <xf numFmtId="4" fontId="17" fillId="13" borderId="0" xfId="0" applyNumberFormat="1" applyFont="1" applyFill="1" applyBorder="1" applyAlignment="1">
      <alignment horizontal="right" vertical="center" wrapText="1"/>
    </xf>
    <xf numFmtId="0" fontId="17" fillId="13" borderId="0" xfId="0" applyFont="1" applyFill="1" applyBorder="1" applyAlignment="1">
      <alignment vertical="center" wrapText="1"/>
    </xf>
    <xf numFmtId="4" fontId="17" fillId="13" borderId="0" xfId="0" applyNumberFormat="1" applyFont="1" applyFill="1" applyBorder="1" applyAlignment="1">
      <alignment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182217</xdr:rowOff>
    </xdr:from>
    <xdr:to>
      <xdr:col>1</xdr:col>
      <xdr:colOff>57977</xdr:colOff>
      <xdr:row>2</xdr:row>
      <xdr:rowOff>123506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69DF71-B82A-43E4-A923-46CC4A43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217"/>
          <a:ext cx="712303" cy="512789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356151</xdr:colOff>
      <xdr:row>0</xdr:row>
      <xdr:rowOff>265042</xdr:rowOff>
    </xdr:from>
    <xdr:to>
      <xdr:col>3</xdr:col>
      <xdr:colOff>290305</xdr:colOff>
      <xdr:row>2</xdr:row>
      <xdr:rowOff>131692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F1FF32-D133-452F-AE4B-67C403C8F7C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477" y="265042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546653</xdr:colOff>
      <xdr:row>1</xdr:row>
      <xdr:rowOff>16567</xdr:rowOff>
    </xdr:from>
    <xdr:to>
      <xdr:col>5</xdr:col>
      <xdr:colOff>64192</xdr:colOff>
      <xdr:row>2</xdr:row>
      <xdr:rowOff>119685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D751A8-5669-4CD3-8AFA-D8E934305D1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631" y="281610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12</xdr:col>
      <xdr:colOff>356152</xdr:colOff>
      <xdr:row>0</xdr:row>
      <xdr:rowOff>0</xdr:rowOff>
    </xdr:from>
    <xdr:to>
      <xdr:col>13</xdr:col>
      <xdr:colOff>616640</xdr:colOff>
      <xdr:row>5</xdr:row>
      <xdr:rowOff>117377</xdr:rowOff>
    </xdr:to>
    <xdr:pic>
      <xdr:nvPicPr>
        <xdr:cNvPr id="10" name="Slika 40">
          <a:extLst>
            <a:ext uri="{FF2B5EF4-FFF2-40B4-BE49-F238E27FC236}">
              <a16:creationId xmlns:a16="http://schemas.microsoft.com/office/drawing/2014/main" id="{7CA8F2F5-9254-4D50-B159-468E0CF8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8065" y="0"/>
          <a:ext cx="914814" cy="1484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156882</xdr:colOff>
      <xdr:row>0</xdr:row>
      <xdr:rowOff>0</xdr:rowOff>
    </xdr:from>
    <xdr:to>
      <xdr:col>18</xdr:col>
      <xdr:colOff>1018758</xdr:colOff>
      <xdr:row>6</xdr:row>
      <xdr:rowOff>208184</xdr:rowOff>
    </xdr:to>
    <xdr:pic>
      <xdr:nvPicPr>
        <xdr:cNvPr id="4" name="Slika 40">
          <a:extLst>
            <a:ext uri="{FF2B5EF4-FFF2-40B4-BE49-F238E27FC236}">
              <a16:creationId xmlns:a16="http://schemas.microsoft.com/office/drawing/2014/main" id="{AE0F1175-D609-42A2-8AAC-B3459729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9794" y="0"/>
          <a:ext cx="861876" cy="149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view="pageBreakPreview" zoomScale="145" zoomScaleNormal="100" zoomScaleSheetLayoutView="145" zoomScalePageLayoutView="115" workbookViewId="0">
      <selection activeCell="B8" sqref="B8:M11"/>
    </sheetView>
  </sheetViews>
  <sheetFormatPr defaultRowHeight="21" x14ac:dyDescent="0.25"/>
  <cols>
    <col min="1" max="16384" width="9.140625" style="114"/>
  </cols>
  <sheetData>
    <row r="1" spans="1:13" x14ac:dyDescent="0.25">
      <c r="F1" s="115"/>
      <c r="G1" s="115"/>
      <c r="H1" s="115"/>
      <c r="I1" s="115"/>
      <c r="K1" s="115"/>
      <c r="L1" s="115"/>
    </row>
    <row r="2" spans="1:13" ht="24" customHeight="1" x14ac:dyDescent="0.25">
      <c r="F2" s="115"/>
      <c r="G2" s="115"/>
      <c r="H2" s="115"/>
      <c r="I2" s="115"/>
      <c r="K2" s="115"/>
      <c r="L2" s="115"/>
    </row>
    <row r="3" spans="1:13" x14ac:dyDescent="0.2">
      <c r="A3" s="116" t="s">
        <v>81</v>
      </c>
      <c r="F3" s="115"/>
      <c r="G3" s="115"/>
      <c r="H3" s="115"/>
      <c r="I3" s="115"/>
      <c r="K3" s="115"/>
      <c r="L3" s="115"/>
    </row>
    <row r="4" spans="1:13" x14ac:dyDescent="0.25">
      <c r="B4" s="135"/>
      <c r="C4" s="136"/>
      <c r="D4" s="136"/>
      <c r="E4" s="136"/>
      <c r="F4" s="137"/>
      <c r="G4" s="115"/>
      <c r="H4" s="115"/>
      <c r="I4" s="115"/>
    </row>
    <row r="5" spans="1:13" x14ac:dyDescent="0.25">
      <c r="F5" s="115"/>
      <c r="G5" s="115"/>
      <c r="H5" s="115"/>
      <c r="I5" s="115"/>
    </row>
    <row r="6" spans="1:13" x14ac:dyDescent="0.25">
      <c r="F6" s="115"/>
      <c r="G6" s="115"/>
      <c r="H6" s="115"/>
      <c r="I6" s="115"/>
    </row>
    <row r="8" spans="1:13" ht="23.25" customHeight="1" x14ac:dyDescent="0.25">
      <c r="B8" s="160" t="s">
        <v>120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 ht="23.25" customHeight="1" x14ac:dyDescent="0.25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21" customHeight="1" x14ac:dyDescent="0.25"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21" customHeight="1" x14ac:dyDescent="0.25"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ht="23.25" x14ac:dyDescent="0.25"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13" ht="23.25" x14ac:dyDescent="0.25">
      <c r="B13" s="157"/>
      <c r="C13" s="157"/>
      <c r="D13" s="160" t="s">
        <v>111</v>
      </c>
      <c r="E13" s="161"/>
      <c r="F13" s="161"/>
      <c r="G13" s="161"/>
      <c r="H13" s="161"/>
      <c r="I13" s="161"/>
      <c r="J13" s="161"/>
      <c r="K13" s="161"/>
      <c r="L13" s="157"/>
      <c r="M13" s="157"/>
    </row>
    <row r="14" spans="1:13" ht="23.25" x14ac:dyDescent="0.25">
      <c r="B14" s="157"/>
      <c r="C14" s="157"/>
      <c r="D14" s="161"/>
      <c r="E14" s="161"/>
      <c r="F14" s="161"/>
      <c r="G14" s="161"/>
      <c r="H14" s="161"/>
      <c r="I14" s="161"/>
      <c r="J14" s="161"/>
      <c r="K14" s="161"/>
      <c r="L14" s="157"/>
      <c r="M14" s="157"/>
    </row>
    <row r="15" spans="1:13" ht="23.25" x14ac:dyDescent="0.25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23.25" x14ac:dyDescent="0.25">
      <c r="B16" s="117"/>
      <c r="C16" s="117"/>
      <c r="D16" s="117"/>
      <c r="E16" s="138"/>
      <c r="F16" s="138"/>
      <c r="G16" s="138"/>
      <c r="H16" s="138"/>
      <c r="I16" s="138"/>
      <c r="J16" s="138"/>
      <c r="K16" s="117"/>
      <c r="L16" s="117"/>
      <c r="M16" s="117"/>
    </row>
    <row r="17" spans="2:13" ht="23.25" x14ac:dyDescent="0.25">
      <c r="B17" s="117"/>
      <c r="C17" s="117"/>
      <c r="D17" s="117"/>
      <c r="E17" s="138"/>
      <c r="F17" s="138"/>
      <c r="G17" s="138"/>
      <c r="H17" s="138"/>
      <c r="I17" s="138"/>
      <c r="J17" s="138"/>
      <c r="K17" s="117"/>
      <c r="L17" s="117"/>
      <c r="M17" s="117"/>
    </row>
  </sheetData>
  <mergeCells count="2">
    <mergeCell ref="B8:M11"/>
    <mergeCell ref="D13:K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showGridLines="0" topLeftCell="A13" zoomScale="115" zoomScaleNormal="115" zoomScaleSheetLayoutView="115" workbookViewId="0">
      <selection activeCell="B24" sqref="B24"/>
    </sheetView>
  </sheetViews>
  <sheetFormatPr defaultColWidth="8.7109375" defaultRowHeight="15" x14ac:dyDescent="0.25"/>
  <cols>
    <col min="1" max="1" width="8.7109375" style="10"/>
    <col min="2" max="2" width="70.7109375" style="10" customWidth="1"/>
    <col min="3" max="12" width="8.7109375" style="10"/>
    <col min="13" max="13" width="14.7109375" style="10" customWidth="1"/>
    <col min="14" max="257" width="8.7109375" style="10"/>
    <col min="258" max="258" width="70.7109375" style="10" customWidth="1"/>
    <col min="259" max="513" width="8.7109375" style="10"/>
    <col min="514" max="514" width="70.7109375" style="10" customWidth="1"/>
    <col min="515" max="769" width="8.7109375" style="10"/>
    <col min="770" max="770" width="70.7109375" style="10" customWidth="1"/>
    <col min="771" max="1025" width="8.7109375" style="10"/>
    <col min="1026" max="1026" width="70.7109375" style="10" customWidth="1"/>
    <col min="1027" max="1281" width="8.7109375" style="10"/>
    <col min="1282" max="1282" width="70.7109375" style="10" customWidth="1"/>
    <col min="1283" max="1537" width="8.7109375" style="10"/>
    <col min="1538" max="1538" width="70.7109375" style="10" customWidth="1"/>
    <col min="1539" max="1793" width="8.7109375" style="10"/>
    <col min="1794" max="1794" width="70.7109375" style="10" customWidth="1"/>
    <col min="1795" max="2049" width="8.7109375" style="10"/>
    <col min="2050" max="2050" width="70.7109375" style="10" customWidth="1"/>
    <col min="2051" max="2305" width="8.7109375" style="10"/>
    <col min="2306" max="2306" width="70.7109375" style="10" customWidth="1"/>
    <col min="2307" max="2561" width="8.7109375" style="10"/>
    <col min="2562" max="2562" width="70.7109375" style="10" customWidth="1"/>
    <col min="2563" max="2817" width="8.7109375" style="10"/>
    <col min="2818" max="2818" width="70.7109375" style="10" customWidth="1"/>
    <col min="2819" max="3073" width="8.7109375" style="10"/>
    <col min="3074" max="3074" width="70.7109375" style="10" customWidth="1"/>
    <col min="3075" max="3329" width="8.7109375" style="10"/>
    <col min="3330" max="3330" width="70.7109375" style="10" customWidth="1"/>
    <col min="3331" max="3585" width="8.7109375" style="10"/>
    <col min="3586" max="3586" width="70.7109375" style="10" customWidth="1"/>
    <col min="3587" max="3841" width="8.7109375" style="10"/>
    <col min="3842" max="3842" width="70.7109375" style="10" customWidth="1"/>
    <col min="3843" max="4097" width="8.7109375" style="10"/>
    <col min="4098" max="4098" width="70.7109375" style="10" customWidth="1"/>
    <col min="4099" max="4353" width="8.7109375" style="10"/>
    <col min="4354" max="4354" width="70.7109375" style="10" customWidth="1"/>
    <col min="4355" max="4609" width="8.7109375" style="10"/>
    <col min="4610" max="4610" width="70.7109375" style="10" customWidth="1"/>
    <col min="4611" max="4865" width="8.7109375" style="10"/>
    <col min="4866" max="4866" width="70.7109375" style="10" customWidth="1"/>
    <col min="4867" max="5121" width="8.7109375" style="10"/>
    <col min="5122" max="5122" width="70.7109375" style="10" customWidth="1"/>
    <col min="5123" max="5377" width="8.7109375" style="10"/>
    <col min="5378" max="5378" width="70.7109375" style="10" customWidth="1"/>
    <col min="5379" max="5633" width="8.7109375" style="10"/>
    <col min="5634" max="5634" width="70.7109375" style="10" customWidth="1"/>
    <col min="5635" max="5889" width="8.7109375" style="10"/>
    <col min="5890" max="5890" width="70.7109375" style="10" customWidth="1"/>
    <col min="5891" max="6145" width="8.7109375" style="10"/>
    <col min="6146" max="6146" width="70.7109375" style="10" customWidth="1"/>
    <col min="6147" max="6401" width="8.7109375" style="10"/>
    <col min="6402" max="6402" width="70.7109375" style="10" customWidth="1"/>
    <col min="6403" max="6657" width="8.7109375" style="10"/>
    <col min="6658" max="6658" width="70.7109375" style="10" customWidth="1"/>
    <col min="6659" max="6913" width="8.7109375" style="10"/>
    <col min="6914" max="6914" width="70.7109375" style="10" customWidth="1"/>
    <col min="6915" max="7169" width="8.7109375" style="10"/>
    <col min="7170" max="7170" width="70.7109375" style="10" customWidth="1"/>
    <col min="7171" max="7425" width="8.7109375" style="10"/>
    <col min="7426" max="7426" width="70.7109375" style="10" customWidth="1"/>
    <col min="7427" max="7681" width="8.7109375" style="10"/>
    <col min="7682" max="7682" width="70.7109375" style="10" customWidth="1"/>
    <col min="7683" max="7937" width="8.7109375" style="10"/>
    <col min="7938" max="7938" width="70.7109375" style="10" customWidth="1"/>
    <col min="7939" max="8193" width="8.7109375" style="10"/>
    <col min="8194" max="8194" width="70.7109375" style="10" customWidth="1"/>
    <col min="8195" max="8449" width="8.7109375" style="10"/>
    <col min="8450" max="8450" width="70.7109375" style="10" customWidth="1"/>
    <col min="8451" max="8705" width="8.7109375" style="10"/>
    <col min="8706" max="8706" width="70.7109375" style="10" customWidth="1"/>
    <col min="8707" max="8961" width="8.7109375" style="10"/>
    <col min="8962" max="8962" width="70.7109375" style="10" customWidth="1"/>
    <col min="8963" max="9217" width="8.7109375" style="10"/>
    <col min="9218" max="9218" width="70.7109375" style="10" customWidth="1"/>
    <col min="9219" max="9473" width="8.7109375" style="10"/>
    <col min="9474" max="9474" width="70.7109375" style="10" customWidth="1"/>
    <col min="9475" max="9729" width="8.7109375" style="10"/>
    <col min="9730" max="9730" width="70.7109375" style="10" customWidth="1"/>
    <col min="9731" max="9985" width="8.7109375" style="10"/>
    <col min="9986" max="9986" width="70.7109375" style="10" customWidth="1"/>
    <col min="9987" max="10241" width="8.7109375" style="10"/>
    <col min="10242" max="10242" width="70.7109375" style="10" customWidth="1"/>
    <col min="10243" max="10497" width="8.7109375" style="10"/>
    <col min="10498" max="10498" width="70.7109375" style="10" customWidth="1"/>
    <col min="10499" max="10753" width="8.7109375" style="10"/>
    <col min="10754" max="10754" width="70.7109375" style="10" customWidth="1"/>
    <col min="10755" max="11009" width="8.7109375" style="10"/>
    <col min="11010" max="11010" width="70.7109375" style="10" customWidth="1"/>
    <col min="11011" max="11265" width="8.7109375" style="10"/>
    <col min="11266" max="11266" width="70.7109375" style="10" customWidth="1"/>
    <col min="11267" max="11521" width="8.7109375" style="10"/>
    <col min="11522" max="11522" width="70.7109375" style="10" customWidth="1"/>
    <col min="11523" max="11777" width="8.7109375" style="10"/>
    <col min="11778" max="11778" width="70.7109375" style="10" customWidth="1"/>
    <col min="11779" max="12033" width="8.7109375" style="10"/>
    <col min="12034" max="12034" width="70.7109375" style="10" customWidth="1"/>
    <col min="12035" max="12289" width="8.7109375" style="10"/>
    <col min="12290" max="12290" width="70.7109375" style="10" customWidth="1"/>
    <col min="12291" max="12545" width="8.7109375" style="10"/>
    <col min="12546" max="12546" width="70.7109375" style="10" customWidth="1"/>
    <col min="12547" max="12801" width="8.7109375" style="10"/>
    <col min="12802" max="12802" width="70.7109375" style="10" customWidth="1"/>
    <col min="12803" max="13057" width="8.7109375" style="10"/>
    <col min="13058" max="13058" width="70.7109375" style="10" customWidth="1"/>
    <col min="13059" max="13313" width="8.7109375" style="10"/>
    <col min="13314" max="13314" width="70.7109375" style="10" customWidth="1"/>
    <col min="13315" max="13569" width="8.7109375" style="10"/>
    <col min="13570" max="13570" width="70.7109375" style="10" customWidth="1"/>
    <col min="13571" max="13825" width="8.7109375" style="10"/>
    <col min="13826" max="13826" width="70.7109375" style="10" customWidth="1"/>
    <col min="13827" max="14081" width="8.7109375" style="10"/>
    <col min="14082" max="14082" width="70.7109375" style="10" customWidth="1"/>
    <col min="14083" max="14337" width="8.7109375" style="10"/>
    <col min="14338" max="14338" width="70.7109375" style="10" customWidth="1"/>
    <col min="14339" max="14593" width="8.7109375" style="10"/>
    <col min="14594" max="14594" width="70.7109375" style="10" customWidth="1"/>
    <col min="14595" max="14849" width="8.7109375" style="10"/>
    <col min="14850" max="14850" width="70.7109375" style="10" customWidth="1"/>
    <col min="14851" max="15105" width="8.7109375" style="10"/>
    <col min="15106" max="15106" width="70.7109375" style="10" customWidth="1"/>
    <col min="15107" max="15361" width="8.7109375" style="10"/>
    <col min="15362" max="15362" width="70.7109375" style="10" customWidth="1"/>
    <col min="15363" max="15617" width="8.7109375" style="10"/>
    <col min="15618" max="15618" width="70.7109375" style="10" customWidth="1"/>
    <col min="15619" max="15873" width="8.7109375" style="10"/>
    <col min="15874" max="15874" width="70.7109375" style="10" customWidth="1"/>
    <col min="15875" max="16129" width="8.7109375" style="10"/>
    <col min="16130" max="16130" width="70.7109375" style="10" customWidth="1"/>
    <col min="16131" max="16384" width="8.7109375" style="10"/>
  </cols>
  <sheetData>
    <row r="1" spans="1:14" ht="25.5" customHeight="1" x14ac:dyDescent="0.25">
      <c r="A1" s="11"/>
      <c r="B1" s="176" t="s">
        <v>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</row>
    <row r="2" spans="1:14" ht="35.1" customHeight="1" x14ac:dyDescent="0.25">
      <c r="A2" s="11"/>
      <c r="B2" s="169" t="s">
        <v>28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4" ht="49.5" customHeight="1" x14ac:dyDescent="0.25">
      <c r="A3" s="11"/>
      <c r="B3" s="179" t="s">
        <v>48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</row>
    <row r="4" spans="1:14" ht="35.1" customHeight="1" x14ac:dyDescent="0.25">
      <c r="A4" s="11"/>
      <c r="B4" s="179" t="s">
        <v>112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</row>
    <row r="5" spans="1:14" ht="39.950000000000003" customHeight="1" x14ac:dyDescent="0.25">
      <c r="A5" s="11"/>
      <c r="B5" s="182" t="s">
        <v>113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4"/>
    </row>
    <row r="6" spans="1:14" ht="35.1" customHeight="1" x14ac:dyDescent="0.25">
      <c r="A6" s="11"/>
      <c r="B6" s="179" t="s">
        <v>114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  <c r="N6" s="1"/>
    </row>
    <row r="7" spans="1:14" ht="35.1" customHeight="1" x14ac:dyDescent="0.25">
      <c r="A7" s="95"/>
      <c r="B7" s="166" t="s">
        <v>122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95"/>
    </row>
    <row r="8" spans="1:14" ht="24" customHeight="1" x14ac:dyDescent="0.25">
      <c r="B8" s="162" t="s">
        <v>44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</row>
    <row r="9" spans="1:14" ht="18.75" customHeight="1" x14ac:dyDescent="0.2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4" ht="25.5" customHeight="1" x14ac:dyDescent="0.25">
      <c r="A10" s="11"/>
      <c r="B10" s="192" t="s">
        <v>29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</row>
    <row r="11" spans="1:14" ht="25.5" customHeight="1" x14ac:dyDescent="0.25">
      <c r="A11" s="11"/>
      <c r="B11" s="172" t="s">
        <v>79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4"/>
    </row>
    <row r="12" spans="1:14" ht="29.25" customHeight="1" x14ac:dyDescent="0.25">
      <c r="A12" s="11"/>
      <c r="B12" s="186" t="s">
        <v>115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</row>
    <row r="13" spans="1:14" ht="39.950000000000003" customHeight="1" x14ac:dyDescent="0.25">
      <c r="A13" s="11"/>
      <c r="B13" s="189" t="s">
        <v>116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</row>
    <row r="14" spans="1:14" ht="30" customHeight="1" x14ac:dyDescent="0.25">
      <c r="A14" s="11"/>
      <c r="B14" s="189" t="s">
        <v>117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</row>
    <row r="15" spans="1:14" ht="39.950000000000003" customHeight="1" x14ac:dyDescent="0.25">
      <c r="A15" s="11"/>
      <c r="B15" s="189" t="s">
        <v>118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92"/>
    </row>
    <row r="16" spans="1:14" ht="39.950000000000003" customHeight="1" x14ac:dyDescent="0.25">
      <c r="A16" s="11"/>
      <c r="B16" s="169" t="s">
        <v>78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</row>
    <row r="17" spans="1:13" ht="56.25" customHeight="1" x14ac:dyDescent="0.25">
      <c r="A17" s="11"/>
      <c r="B17" s="189" t="s">
        <v>119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</row>
    <row r="18" spans="1:13" ht="30.75" customHeight="1" x14ac:dyDescent="0.25">
      <c r="A18" s="11"/>
      <c r="B18" s="169" t="s">
        <v>51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1"/>
    </row>
    <row r="19" spans="1:13" ht="30.75" customHeight="1" x14ac:dyDescent="0.25">
      <c r="A19" s="11"/>
      <c r="B19" s="169" t="s">
        <v>52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1"/>
    </row>
    <row r="20" spans="1:13" ht="29.25" customHeight="1" x14ac:dyDescent="0.25">
      <c r="A20" s="11"/>
      <c r="B20" s="185" t="s">
        <v>53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</row>
    <row r="21" spans="1:13" ht="56.25" customHeight="1" x14ac:dyDescent="0.25">
      <c r="A21" s="11"/>
      <c r="B21" s="175" t="s">
        <v>49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3" spans="1:13" x14ac:dyDescent="0.25">
      <c r="B23" s="10" t="s">
        <v>31</v>
      </c>
    </row>
  </sheetData>
  <mergeCells count="21">
    <mergeCell ref="B21:M21"/>
    <mergeCell ref="B1:M1"/>
    <mergeCell ref="B2:M2"/>
    <mergeCell ref="B3:M3"/>
    <mergeCell ref="B4:M4"/>
    <mergeCell ref="B5:M5"/>
    <mergeCell ref="B20:M20"/>
    <mergeCell ref="B12:M12"/>
    <mergeCell ref="B13:M13"/>
    <mergeCell ref="B17:M17"/>
    <mergeCell ref="B18:M18"/>
    <mergeCell ref="B14:M14"/>
    <mergeCell ref="B15:L15"/>
    <mergeCell ref="B6:M6"/>
    <mergeCell ref="B19:M19"/>
    <mergeCell ref="B10:M10"/>
    <mergeCell ref="B8:M8"/>
    <mergeCell ref="B9:M9"/>
    <mergeCell ref="B7:M7"/>
    <mergeCell ref="B16:M16"/>
    <mergeCell ref="B11:M11"/>
  </mergeCells>
  <pageMargins left="0.7" right="0.7" top="0.75" bottom="0.75" header="0.3" footer="0.3"/>
  <pageSetup paperSize="9" scale="50" fitToHeight="0" orientation="portrait" r:id="rId1"/>
  <headerFooter>
    <oddHeader>&amp;C&amp;"Times New Roman,Uobičajeno"Podmjera 2.3.1. Poptora za aktivnosti promocije, marketinga i očuvanja ribarske tradicije i baštine ribarstvenog područja FLAG-a
Zahtjev za isplatu - Izjava o izdacima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3"/>
  <sheetViews>
    <sheetView showGridLines="0" tabSelected="1" view="pageBreakPreview" zoomScale="85" zoomScaleNormal="70" zoomScaleSheetLayoutView="85" workbookViewId="0">
      <selection activeCell="D69" sqref="D69"/>
    </sheetView>
  </sheetViews>
  <sheetFormatPr defaultColWidth="8.7109375" defaultRowHeight="15.75" x14ac:dyDescent="0.25"/>
  <cols>
    <col min="1" max="2" width="8.7109375" style="7"/>
    <col min="3" max="3" width="7.7109375" style="7" customWidth="1"/>
    <col min="4" max="5" width="22.140625" style="7" customWidth="1"/>
    <col min="6" max="6" width="19.140625" style="8" customWidth="1"/>
    <col min="7" max="7" width="21.5703125" style="80" customWidth="1"/>
    <col min="8" max="8" width="15" style="81" customWidth="1"/>
    <col min="9" max="9" width="14.5703125" style="81" customWidth="1"/>
    <col min="10" max="11" width="15.140625" style="81" customWidth="1"/>
    <col min="12" max="12" width="17.5703125" style="81" customWidth="1"/>
    <col min="13" max="13" width="15.140625" style="81" customWidth="1"/>
    <col min="14" max="14" width="19" style="7" customWidth="1"/>
    <col min="15" max="15" width="15.85546875" style="7" customWidth="1"/>
    <col min="16" max="16" width="9.85546875" style="7" customWidth="1"/>
    <col min="17" max="18" width="20.7109375" style="7" customWidth="1"/>
    <col min="19" max="19" width="16.85546875" style="7" customWidth="1"/>
    <col min="20" max="16384" width="8.7109375" style="7"/>
  </cols>
  <sheetData>
    <row r="1" spans="2:19" x14ac:dyDescent="0.25">
      <c r="B1" s="158" t="s">
        <v>121</v>
      </c>
    </row>
    <row r="2" spans="2:19" ht="15.75" customHeight="1" x14ac:dyDescent="0.25">
      <c r="B2" s="124" t="s">
        <v>20</v>
      </c>
      <c r="C2" s="125"/>
      <c r="D2" s="126"/>
      <c r="E2" s="159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2:19" ht="16.5" thickBot="1" x14ac:dyDescent="0.3">
      <c r="C3" s="231"/>
      <c r="D3" s="231"/>
      <c r="E3" s="231"/>
      <c r="F3" s="231"/>
      <c r="G3" s="231"/>
      <c r="H3" s="231"/>
      <c r="I3" s="231"/>
      <c r="J3" s="231"/>
      <c r="K3" s="94"/>
      <c r="L3" s="94"/>
      <c r="M3" s="94"/>
    </row>
    <row r="4" spans="2:19" ht="17.25" thickTop="1" thickBot="1" x14ac:dyDescent="0.3">
      <c r="B4" s="203" t="s">
        <v>99</v>
      </c>
      <c r="C4" s="204"/>
      <c r="D4" s="205"/>
      <c r="E4" s="206"/>
      <c r="F4" s="207"/>
      <c r="G4" s="207"/>
      <c r="H4" s="207"/>
      <c r="I4" s="207"/>
      <c r="J4" s="207"/>
      <c r="K4" s="208"/>
      <c r="L4" s="127"/>
      <c r="M4" s="127"/>
    </row>
    <row r="5" spans="2:19" ht="17.25" thickTop="1" thickBot="1" x14ac:dyDescent="0.3">
      <c r="B5" s="209" t="s">
        <v>100</v>
      </c>
      <c r="C5" s="209"/>
      <c r="D5" s="209"/>
      <c r="E5" s="210" t="s">
        <v>50</v>
      </c>
      <c r="F5" s="210"/>
      <c r="G5" s="210"/>
      <c r="H5" s="210"/>
      <c r="I5" s="210"/>
      <c r="J5" s="210"/>
      <c r="K5" s="210"/>
      <c r="L5" s="127"/>
      <c r="M5" s="127"/>
    </row>
    <row r="6" spans="2:19" ht="17.25" thickTop="1" thickBot="1" x14ac:dyDescent="0.3">
      <c r="B6" s="209" t="s">
        <v>101</v>
      </c>
      <c r="C6" s="209"/>
      <c r="D6" s="209"/>
      <c r="E6" s="210" t="s">
        <v>50</v>
      </c>
      <c r="F6" s="210"/>
      <c r="G6" s="210"/>
      <c r="H6" s="210"/>
      <c r="I6" s="210"/>
      <c r="J6" s="210"/>
      <c r="K6" s="210"/>
      <c r="L6" s="127"/>
      <c r="M6" s="127"/>
    </row>
    <row r="7" spans="2:19" ht="17.25" thickTop="1" thickBot="1" x14ac:dyDescent="0.3">
      <c r="B7" s="211" t="s">
        <v>47</v>
      </c>
      <c r="C7" s="211"/>
      <c r="D7" s="211"/>
      <c r="E7" s="89" t="s">
        <v>97</v>
      </c>
      <c r="F7" s="89" t="s">
        <v>98</v>
      </c>
      <c r="G7" s="88"/>
      <c r="H7" s="88"/>
      <c r="I7" s="88"/>
      <c r="J7" s="88"/>
      <c r="K7" s="88"/>
      <c r="L7" s="127"/>
      <c r="M7" s="127"/>
    </row>
    <row r="8" spans="2:19" ht="15.75" customHeight="1" thickTop="1" x14ac:dyDescent="0.25">
      <c r="B8" s="238"/>
      <c r="C8" s="238"/>
      <c r="D8" s="238"/>
      <c r="E8" s="139"/>
      <c r="F8" s="139"/>
      <c r="G8" s="140"/>
      <c r="H8" s="140"/>
      <c r="I8" s="140"/>
      <c r="J8" s="140"/>
      <c r="K8" s="140"/>
      <c r="L8" s="86"/>
      <c r="M8" s="86"/>
      <c r="N8" s="86"/>
      <c r="O8" s="86"/>
      <c r="P8" s="86"/>
      <c r="Q8" s="86"/>
      <c r="R8" s="86"/>
    </row>
    <row r="9" spans="2:19" ht="15.75" customHeight="1" x14ac:dyDescent="0.25">
      <c r="B9" s="141"/>
      <c r="C9" s="141"/>
      <c r="D9" s="141"/>
      <c r="E9" s="139"/>
      <c r="F9" s="139"/>
      <c r="G9" s="139"/>
      <c r="H9" s="139"/>
      <c r="I9" s="139"/>
      <c r="J9" s="139"/>
      <c r="K9" s="139"/>
      <c r="L9" s="87"/>
      <c r="M9" s="87"/>
      <c r="N9" s="87"/>
      <c r="O9" s="87"/>
      <c r="P9" s="87"/>
      <c r="Q9" s="87"/>
      <c r="R9" s="87"/>
    </row>
    <row r="10" spans="2:19" ht="21" thickBot="1" x14ac:dyDescent="0.3">
      <c r="B10" s="142" t="s">
        <v>82</v>
      </c>
      <c r="C10" s="128"/>
      <c r="D10" s="128"/>
      <c r="E10" s="128"/>
      <c r="F10" s="128"/>
      <c r="G10" s="128"/>
      <c r="H10" s="128"/>
      <c r="I10" s="128"/>
      <c r="J10" s="128"/>
      <c r="K10" s="129"/>
      <c r="L10" s="129"/>
      <c r="M10" s="129"/>
      <c r="N10" s="128"/>
      <c r="O10" s="128"/>
      <c r="P10" s="130"/>
      <c r="Q10" s="130"/>
      <c r="R10" s="130"/>
      <c r="S10" s="131"/>
    </row>
    <row r="11" spans="2:19" ht="17.25" customHeight="1" thickTop="1" thickBot="1" x14ac:dyDescent="0.3">
      <c r="B11" s="212" t="s">
        <v>35</v>
      </c>
      <c r="C11" s="212" t="s">
        <v>21</v>
      </c>
      <c r="D11" s="215" t="s">
        <v>24</v>
      </c>
      <c r="E11" s="215"/>
      <c r="F11" s="215"/>
      <c r="G11" s="215"/>
      <c r="H11" s="215"/>
      <c r="I11" s="215"/>
      <c r="J11" s="216"/>
      <c r="K11" s="112" t="s">
        <v>25</v>
      </c>
      <c r="L11" s="113"/>
      <c r="M11" s="113"/>
      <c r="N11" s="113"/>
      <c r="O11" s="113"/>
      <c r="P11" s="217" t="s">
        <v>32</v>
      </c>
      <c r="Q11" s="212" t="s">
        <v>33</v>
      </c>
      <c r="R11" s="212" t="s">
        <v>34</v>
      </c>
      <c r="S11" s="221" t="s">
        <v>103</v>
      </c>
    </row>
    <row r="12" spans="2:19" ht="36" customHeight="1" thickTop="1" thickBot="1" x14ac:dyDescent="0.3">
      <c r="B12" s="213"/>
      <c r="C12" s="213"/>
      <c r="D12" s="223" t="s">
        <v>54</v>
      </c>
      <c r="E12" s="223" t="s">
        <v>55</v>
      </c>
      <c r="F12" s="225" t="s">
        <v>46</v>
      </c>
      <c r="G12" s="225" t="s">
        <v>16</v>
      </c>
      <c r="H12" s="232" t="s">
        <v>17</v>
      </c>
      <c r="I12" s="233"/>
      <c r="J12" s="233"/>
      <c r="K12" s="227" t="s">
        <v>19</v>
      </c>
      <c r="L12" s="229" t="s">
        <v>22</v>
      </c>
      <c r="M12" s="229" t="s">
        <v>23</v>
      </c>
      <c r="N12" s="234" t="s">
        <v>94</v>
      </c>
      <c r="O12" s="236" t="s">
        <v>95</v>
      </c>
      <c r="P12" s="218"/>
      <c r="Q12" s="213"/>
      <c r="R12" s="213"/>
      <c r="S12" s="222"/>
    </row>
    <row r="13" spans="2:19" ht="36" customHeight="1" thickTop="1" x14ac:dyDescent="0.25">
      <c r="B13" s="214"/>
      <c r="C13" s="214"/>
      <c r="D13" s="224"/>
      <c r="E13" s="224"/>
      <c r="F13" s="226"/>
      <c r="G13" s="226"/>
      <c r="H13" s="12" t="s">
        <v>102</v>
      </c>
      <c r="I13" s="13" t="s">
        <v>56</v>
      </c>
      <c r="J13" s="14" t="s">
        <v>0</v>
      </c>
      <c r="K13" s="228"/>
      <c r="L13" s="230"/>
      <c r="M13" s="230"/>
      <c r="N13" s="235"/>
      <c r="O13" s="237"/>
      <c r="P13" s="219"/>
      <c r="Q13" s="214"/>
      <c r="R13" s="214"/>
      <c r="S13" s="222"/>
    </row>
    <row r="14" spans="2:19" x14ac:dyDescent="0.25">
      <c r="B14" s="15"/>
      <c r="C14" s="15" t="s">
        <v>2</v>
      </c>
      <c r="D14" s="16" t="s">
        <v>45</v>
      </c>
      <c r="E14" s="16" t="s">
        <v>3</v>
      </c>
      <c r="F14" s="17" t="s">
        <v>4</v>
      </c>
      <c r="G14" s="18" t="s">
        <v>5</v>
      </c>
      <c r="H14" s="19" t="s">
        <v>6</v>
      </c>
      <c r="I14" s="20" t="s">
        <v>7</v>
      </c>
      <c r="J14" s="21" t="s">
        <v>8</v>
      </c>
      <c r="K14" s="22" t="s">
        <v>10</v>
      </c>
      <c r="L14" s="23" t="s">
        <v>11</v>
      </c>
      <c r="M14" s="23" t="s">
        <v>12</v>
      </c>
      <c r="N14" s="24" t="s">
        <v>13</v>
      </c>
      <c r="O14" s="25" t="s">
        <v>14</v>
      </c>
      <c r="P14" s="26" t="s">
        <v>15</v>
      </c>
      <c r="Q14" s="26" t="s">
        <v>30</v>
      </c>
      <c r="R14" s="26" t="s">
        <v>40</v>
      </c>
      <c r="S14" s="15" t="s">
        <v>41</v>
      </c>
    </row>
    <row r="15" spans="2:19" x14ac:dyDescent="0.25">
      <c r="B15" s="220" t="s">
        <v>36</v>
      </c>
      <c r="C15" s="27"/>
      <c r="D15" s="28"/>
      <c r="E15" s="28"/>
      <c r="F15" s="29"/>
      <c r="G15" s="30"/>
      <c r="H15" s="31">
        <v>0</v>
      </c>
      <c r="I15" s="32">
        <v>0</v>
      </c>
      <c r="J15" s="33">
        <f>H15+I15</f>
        <v>0</v>
      </c>
      <c r="K15" s="34"/>
      <c r="L15" s="35"/>
      <c r="M15" s="35"/>
      <c r="N15" s="36">
        <v>0</v>
      </c>
      <c r="O15" s="96">
        <f>N15</f>
        <v>0</v>
      </c>
      <c r="P15" s="91">
        <v>1</v>
      </c>
      <c r="Q15" s="37">
        <f>O15*P15</f>
        <v>0</v>
      </c>
      <c r="R15" s="37">
        <f>O15-Q15</f>
        <v>0</v>
      </c>
      <c r="S15" s="148"/>
    </row>
    <row r="16" spans="2:19" x14ac:dyDescent="0.25">
      <c r="B16" s="194"/>
      <c r="C16" s="38"/>
      <c r="D16" s="39"/>
      <c r="E16" s="39"/>
      <c r="F16" s="40"/>
      <c r="G16" s="41"/>
      <c r="H16" s="31">
        <v>0</v>
      </c>
      <c r="I16" s="32">
        <v>0</v>
      </c>
      <c r="J16" s="44">
        <f t="shared" ref="J16:J19" si="0">H16+I16</f>
        <v>0</v>
      </c>
      <c r="K16" s="45"/>
      <c r="L16" s="46"/>
      <c r="M16" s="46"/>
      <c r="N16" s="47">
        <v>0</v>
      </c>
      <c r="O16" s="96">
        <f t="shared" ref="O16:O19" si="1">N16</f>
        <v>0</v>
      </c>
      <c r="P16" s="91"/>
      <c r="Q16" s="37">
        <f t="shared" ref="Q16:Q31" si="2">O16*P16</f>
        <v>0</v>
      </c>
      <c r="R16" s="37">
        <f t="shared" ref="R16:R31" si="3">O16-Q16</f>
        <v>0</v>
      </c>
      <c r="S16" s="148"/>
    </row>
    <row r="17" spans="2:19" x14ac:dyDescent="0.25">
      <c r="B17" s="194"/>
      <c r="C17" s="38"/>
      <c r="D17" s="39"/>
      <c r="E17" s="39"/>
      <c r="F17" s="40"/>
      <c r="G17" s="41"/>
      <c r="H17" s="31">
        <v>0</v>
      </c>
      <c r="I17" s="32">
        <v>0</v>
      </c>
      <c r="J17" s="44">
        <f t="shared" si="0"/>
        <v>0</v>
      </c>
      <c r="K17" s="45"/>
      <c r="L17" s="46"/>
      <c r="M17" s="46"/>
      <c r="N17" s="47">
        <v>0</v>
      </c>
      <c r="O17" s="96">
        <f t="shared" si="1"/>
        <v>0</v>
      </c>
      <c r="P17" s="91"/>
      <c r="Q17" s="37">
        <f t="shared" si="2"/>
        <v>0</v>
      </c>
      <c r="R17" s="37">
        <f t="shared" si="3"/>
        <v>0</v>
      </c>
      <c r="S17" s="148"/>
    </row>
    <row r="18" spans="2:19" x14ac:dyDescent="0.25">
      <c r="B18" s="194"/>
      <c r="C18" s="38"/>
      <c r="D18" s="39"/>
      <c r="E18" s="39"/>
      <c r="F18" s="40"/>
      <c r="G18" s="41"/>
      <c r="H18" s="31">
        <v>0</v>
      </c>
      <c r="I18" s="32">
        <v>0</v>
      </c>
      <c r="J18" s="44">
        <f t="shared" si="0"/>
        <v>0</v>
      </c>
      <c r="K18" s="45"/>
      <c r="L18" s="46"/>
      <c r="M18" s="46"/>
      <c r="N18" s="47">
        <v>0</v>
      </c>
      <c r="O18" s="96">
        <f t="shared" si="1"/>
        <v>0</v>
      </c>
      <c r="P18" s="91"/>
      <c r="Q18" s="37">
        <f t="shared" si="2"/>
        <v>0</v>
      </c>
      <c r="R18" s="37">
        <f t="shared" si="3"/>
        <v>0</v>
      </c>
      <c r="S18" s="148"/>
    </row>
    <row r="19" spans="2:19" ht="16.5" thickBot="1" x14ac:dyDescent="0.3">
      <c r="B19" s="194"/>
      <c r="C19" s="93"/>
      <c r="D19" s="48"/>
      <c r="E19" s="48"/>
      <c r="F19" s="49"/>
      <c r="G19" s="50"/>
      <c r="H19" s="31">
        <v>0</v>
      </c>
      <c r="I19" s="32">
        <v>0</v>
      </c>
      <c r="J19" s="53">
        <f t="shared" si="0"/>
        <v>0</v>
      </c>
      <c r="K19" s="54"/>
      <c r="L19" s="55"/>
      <c r="M19" s="55"/>
      <c r="N19" s="56">
        <v>0</v>
      </c>
      <c r="O19" s="96">
        <f t="shared" si="1"/>
        <v>0</v>
      </c>
      <c r="P19" s="91"/>
      <c r="Q19" s="57">
        <f t="shared" si="2"/>
        <v>0</v>
      </c>
      <c r="R19" s="57">
        <f t="shared" si="3"/>
        <v>0</v>
      </c>
      <c r="S19" s="148"/>
    </row>
    <row r="20" spans="2:19" ht="17.25" thickTop="1" thickBot="1" x14ac:dyDescent="0.3">
      <c r="B20" s="195" t="s">
        <v>1</v>
      </c>
      <c r="C20" s="196"/>
      <c r="D20" s="196"/>
      <c r="E20" s="196"/>
      <c r="F20" s="196"/>
      <c r="G20" s="197"/>
      <c r="H20" s="3">
        <f>SUM(H15:H19)</f>
        <v>0</v>
      </c>
      <c r="I20" s="3">
        <f>SUM(I15:I19)</f>
        <v>0</v>
      </c>
      <c r="J20" s="3">
        <f>SUM(J15:J19)</f>
        <v>0</v>
      </c>
      <c r="K20" s="198" t="s">
        <v>1</v>
      </c>
      <c r="L20" s="199"/>
      <c r="M20" s="200"/>
      <c r="N20" s="58">
        <f>SUM(N15:N19)</f>
        <v>0</v>
      </c>
      <c r="O20" s="201"/>
      <c r="P20" s="202"/>
      <c r="Q20" s="59">
        <f>SUM(Q15:Q19)</f>
        <v>0</v>
      </c>
      <c r="R20" s="59">
        <f>SUM(R15:R19)</f>
        <v>0</v>
      </c>
      <c r="S20" s="60"/>
    </row>
    <row r="21" spans="2:19" ht="16.5" thickTop="1" x14ac:dyDescent="0.25">
      <c r="B21" s="194" t="s">
        <v>37</v>
      </c>
      <c r="C21" s="61"/>
      <c r="D21" s="62"/>
      <c r="E21" s="62"/>
      <c r="F21" s="63"/>
      <c r="G21" s="64"/>
      <c r="H21" s="65">
        <v>0</v>
      </c>
      <c r="I21" s="66">
        <v>0</v>
      </c>
      <c r="J21" s="67">
        <f>H21+I21</f>
        <v>0</v>
      </c>
      <c r="K21" s="68"/>
      <c r="L21" s="69"/>
      <c r="M21" s="69"/>
      <c r="N21" s="70">
        <v>0</v>
      </c>
      <c r="O21" s="97">
        <f>N21</f>
        <v>0</v>
      </c>
      <c r="P21" s="91">
        <v>0.5</v>
      </c>
      <c r="Q21" s="71">
        <f t="shared" si="2"/>
        <v>0</v>
      </c>
      <c r="R21" s="71">
        <f t="shared" si="3"/>
        <v>0</v>
      </c>
      <c r="S21" s="148"/>
    </row>
    <row r="22" spans="2:19" x14ac:dyDescent="0.25">
      <c r="B22" s="194"/>
      <c r="C22" s="38"/>
      <c r="D22" s="39"/>
      <c r="E22" s="39"/>
      <c r="F22" s="40"/>
      <c r="G22" s="41"/>
      <c r="H22" s="65">
        <v>0</v>
      </c>
      <c r="I22" s="66">
        <v>0</v>
      </c>
      <c r="J22" s="44">
        <f>H22*I22</f>
        <v>0</v>
      </c>
      <c r="K22" s="45"/>
      <c r="L22" s="46"/>
      <c r="M22" s="46"/>
      <c r="N22" s="70">
        <v>0</v>
      </c>
      <c r="O22" s="97">
        <f t="shared" ref="O22:O25" si="4">N22</f>
        <v>0</v>
      </c>
      <c r="P22" s="91"/>
      <c r="Q22" s="37">
        <f t="shared" si="2"/>
        <v>0</v>
      </c>
      <c r="R22" s="37">
        <f t="shared" si="3"/>
        <v>0</v>
      </c>
      <c r="S22" s="148"/>
    </row>
    <row r="23" spans="2:19" x14ac:dyDescent="0.25">
      <c r="B23" s="194"/>
      <c r="C23" s="38"/>
      <c r="D23" s="39"/>
      <c r="E23" s="39"/>
      <c r="F23" s="40"/>
      <c r="G23" s="41"/>
      <c r="H23" s="65">
        <v>0</v>
      </c>
      <c r="I23" s="66">
        <v>0</v>
      </c>
      <c r="J23" s="44">
        <f>H23*I23</f>
        <v>0</v>
      </c>
      <c r="K23" s="45"/>
      <c r="L23" s="46"/>
      <c r="M23" s="46"/>
      <c r="N23" s="70">
        <v>0</v>
      </c>
      <c r="O23" s="97">
        <f t="shared" si="4"/>
        <v>0</v>
      </c>
      <c r="P23" s="91"/>
      <c r="Q23" s="37">
        <f t="shared" si="2"/>
        <v>0</v>
      </c>
      <c r="R23" s="37">
        <f t="shared" si="3"/>
        <v>0</v>
      </c>
      <c r="S23" s="148"/>
    </row>
    <row r="24" spans="2:19" x14ac:dyDescent="0.25">
      <c r="B24" s="194"/>
      <c r="C24" s="38"/>
      <c r="D24" s="39"/>
      <c r="E24" s="39"/>
      <c r="F24" s="40"/>
      <c r="G24" s="41"/>
      <c r="H24" s="65">
        <v>0</v>
      </c>
      <c r="I24" s="66">
        <v>0</v>
      </c>
      <c r="J24" s="44">
        <f>H24*I24</f>
        <v>0</v>
      </c>
      <c r="K24" s="45"/>
      <c r="L24" s="46"/>
      <c r="M24" s="46"/>
      <c r="N24" s="70">
        <v>0</v>
      </c>
      <c r="O24" s="97">
        <f t="shared" si="4"/>
        <v>0</v>
      </c>
      <c r="P24" s="91"/>
      <c r="Q24" s="37">
        <f t="shared" si="2"/>
        <v>0</v>
      </c>
      <c r="R24" s="37">
        <f t="shared" si="3"/>
        <v>0</v>
      </c>
      <c r="S24" s="148"/>
    </row>
    <row r="25" spans="2:19" ht="16.5" thickBot="1" x14ac:dyDescent="0.3">
      <c r="B25" s="194"/>
      <c r="C25" s="93"/>
      <c r="D25" s="48"/>
      <c r="E25" s="48"/>
      <c r="F25" s="49"/>
      <c r="G25" s="50"/>
      <c r="H25" s="65">
        <v>0</v>
      </c>
      <c r="I25" s="66">
        <v>0</v>
      </c>
      <c r="J25" s="53">
        <f>H25*I25</f>
        <v>0</v>
      </c>
      <c r="K25" s="73"/>
      <c r="L25" s="55"/>
      <c r="M25" s="55"/>
      <c r="N25" s="70">
        <v>0</v>
      </c>
      <c r="O25" s="97">
        <f t="shared" si="4"/>
        <v>0</v>
      </c>
      <c r="P25" s="91"/>
      <c r="Q25" s="57">
        <f t="shared" si="2"/>
        <v>0</v>
      </c>
      <c r="R25" s="57">
        <f t="shared" si="3"/>
        <v>0</v>
      </c>
      <c r="S25" s="148"/>
    </row>
    <row r="26" spans="2:19" ht="17.25" thickTop="1" thickBot="1" x14ac:dyDescent="0.3">
      <c r="B26" s="195" t="s">
        <v>1</v>
      </c>
      <c r="C26" s="196"/>
      <c r="D26" s="196"/>
      <c r="E26" s="196"/>
      <c r="F26" s="196"/>
      <c r="G26" s="197"/>
      <c r="H26" s="3">
        <f>SUM(H21:H25)</f>
        <v>0</v>
      </c>
      <c r="I26" s="3">
        <f>SUM(I21:I25)</f>
        <v>0</v>
      </c>
      <c r="J26" s="3">
        <f>SUM(J21:J25)</f>
        <v>0</v>
      </c>
      <c r="K26" s="198" t="s">
        <v>1</v>
      </c>
      <c r="L26" s="199"/>
      <c r="M26" s="200"/>
      <c r="N26" s="58">
        <f>SUM(N21:N25)</f>
        <v>0</v>
      </c>
      <c r="O26" s="201"/>
      <c r="P26" s="202"/>
      <c r="Q26" s="59">
        <f>SUM(Q21:Q25)</f>
        <v>0</v>
      </c>
      <c r="R26" s="59">
        <f>SUM(R21:R25)</f>
        <v>0</v>
      </c>
      <c r="S26" s="60"/>
    </row>
    <row r="27" spans="2:19" ht="16.5" thickTop="1" x14ac:dyDescent="0.25">
      <c r="B27" s="193" t="s">
        <v>38</v>
      </c>
      <c r="C27" s="38"/>
      <c r="D27" s="39"/>
      <c r="E27" s="39"/>
      <c r="F27" s="40"/>
      <c r="G27" s="41"/>
      <c r="H27" s="42">
        <v>0</v>
      </c>
      <c r="I27" s="43">
        <v>0</v>
      </c>
      <c r="J27" s="74">
        <f>H27+I27</f>
        <v>0</v>
      </c>
      <c r="K27" s="45"/>
      <c r="L27" s="46"/>
      <c r="M27" s="46"/>
      <c r="N27" s="47">
        <v>0</v>
      </c>
      <c r="O27" s="98">
        <f>N27</f>
        <v>0</v>
      </c>
      <c r="P27" s="91">
        <v>0.5</v>
      </c>
      <c r="Q27" s="71">
        <f t="shared" si="2"/>
        <v>0</v>
      </c>
      <c r="R27" s="71">
        <f t="shared" si="3"/>
        <v>0</v>
      </c>
      <c r="S27" s="148"/>
    </row>
    <row r="28" spans="2:19" x14ac:dyDescent="0.25">
      <c r="B28" s="194"/>
      <c r="C28" s="38"/>
      <c r="D28" s="39"/>
      <c r="E28" s="39"/>
      <c r="F28" s="40"/>
      <c r="G28" s="41"/>
      <c r="H28" s="42">
        <v>0</v>
      </c>
      <c r="I28" s="43">
        <v>0</v>
      </c>
      <c r="J28" s="74">
        <f>H28+I28</f>
        <v>0</v>
      </c>
      <c r="K28" s="45"/>
      <c r="L28" s="46"/>
      <c r="M28" s="46"/>
      <c r="N28" s="47">
        <v>0</v>
      </c>
      <c r="O28" s="98">
        <f t="shared" ref="O28:O31" si="5">N28</f>
        <v>0</v>
      </c>
      <c r="P28" s="91"/>
      <c r="Q28" s="37">
        <f t="shared" si="2"/>
        <v>0</v>
      </c>
      <c r="R28" s="37">
        <f t="shared" si="3"/>
        <v>0</v>
      </c>
      <c r="S28" s="148"/>
    </row>
    <row r="29" spans="2:19" x14ac:dyDescent="0.25">
      <c r="B29" s="194"/>
      <c r="C29" s="38"/>
      <c r="D29" s="39"/>
      <c r="E29" s="39"/>
      <c r="F29" s="40"/>
      <c r="G29" s="41"/>
      <c r="H29" s="42">
        <v>0</v>
      </c>
      <c r="I29" s="43">
        <v>0</v>
      </c>
      <c r="J29" s="74">
        <f>H29+I29</f>
        <v>0</v>
      </c>
      <c r="K29" s="45"/>
      <c r="L29" s="46"/>
      <c r="M29" s="46"/>
      <c r="N29" s="47">
        <v>0</v>
      </c>
      <c r="O29" s="98">
        <f t="shared" si="5"/>
        <v>0</v>
      </c>
      <c r="P29" s="91"/>
      <c r="Q29" s="37">
        <f t="shared" si="2"/>
        <v>0</v>
      </c>
      <c r="R29" s="37">
        <f t="shared" si="3"/>
        <v>0</v>
      </c>
      <c r="S29" s="148"/>
    </row>
    <row r="30" spans="2:19" x14ac:dyDescent="0.25">
      <c r="B30" s="194"/>
      <c r="C30" s="38"/>
      <c r="D30" s="39"/>
      <c r="E30" s="39"/>
      <c r="F30" s="40"/>
      <c r="G30" s="41"/>
      <c r="H30" s="42">
        <v>0</v>
      </c>
      <c r="I30" s="43">
        <v>0</v>
      </c>
      <c r="J30" s="74">
        <f>H30+I30</f>
        <v>0</v>
      </c>
      <c r="K30" s="45"/>
      <c r="L30" s="46"/>
      <c r="M30" s="46"/>
      <c r="N30" s="47">
        <v>0</v>
      </c>
      <c r="O30" s="98">
        <f t="shared" si="5"/>
        <v>0</v>
      </c>
      <c r="P30" s="91"/>
      <c r="Q30" s="37">
        <f t="shared" si="2"/>
        <v>0</v>
      </c>
      <c r="R30" s="37">
        <f t="shared" si="3"/>
        <v>0</v>
      </c>
      <c r="S30" s="148"/>
    </row>
    <row r="31" spans="2:19" ht="16.5" thickBot="1" x14ac:dyDescent="0.3">
      <c r="B31" s="194"/>
      <c r="C31" s="93"/>
      <c r="D31" s="48"/>
      <c r="E31" s="48"/>
      <c r="F31" s="49"/>
      <c r="G31" s="50"/>
      <c r="H31" s="42">
        <v>0</v>
      </c>
      <c r="I31" s="43">
        <v>0</v>
      </c>
      <c r="J31" s="75">
        <f>H31+I31</f>
        <v>0</v>
      </c>
      <c r="K31" s="54"/>
      <c r="L31" s="55"/>
      <c r="M31" s="55"/>
      <c r="N31" s="47">
        <v>0</v>
      </c>
      <c r="O31" s="98">
        <f t="shared" si="5"/>
        <v>0</v>
      </c>
      <c r="P31" s="91"/>
      <c r="Q31" s="57">
        <f t="shared" si="2"/>
        <v>0</v>
      </c>
      <c r="R31" s="57">
        <f t="shared" si="3"/>
        <v>0</v>
      </c>
      <c r="S31" s="148"/>
    </row>
    <row r="32" spans="2:19" ht="17.25" thickTop="1" thickBot="1" x14ac:dyDescent="0.3">
      <c r="B32" s="195" t="s">
        <v>39</v>
      </c>
      <c r="C32" s="196"/>
      <c r="D32" s="196"/>
      <c r="E32" s="196"/>
      <c r="F32" s="196"/>
      <c r="G32" s="197"/>
      <c r="H32" s="3">
        <f>SUM(H27:H31)</f>
        <v>0</v>
      </c>
      <c r="I32" s="3">
        <f>SUM(I27:I31)</f>
        <v>0</v>
      </c>
      <c r="J32" s="3">
        <f>SUM(J27:J31)</f>
        <v>0</v>
      </c>
      <c r="K32" s="198" t="s">
        <v>1</v>
      </c>
      <c r="L32" s="199"/>
      <c r="M32" s="200"/>
      <c r="N32" s="58">
        <f>SUM(N27:N31)</f>
        <v>0</v>
      </c>
      <c r="O32" s="76"/>
      <c r="P32" s="77"/>
      <c r="Q32" s="59">
        <f>SUM(Q27:Q31)</f>
        <v>0</v>
      </c>
      <c r="R32" s="59">
        <f>SUM(R27:R31)</f>
        <v>0</v>
      </c>
      <c r="S32" s="60"/>
    </row>
    <row r="33" spans="2:19" ht="19.5" thickTop="1" thickBot="1" x14ac:dyDescent="0.3">
      <c r="B33" s="122" t="s">
        <v>85</v>
      </c>
      <c r="C33" s="123"/>
      <c r="D33" s="123"/>
      <c r="E33" s="123"/>
      <c r="F33" s="123"/>
      <c r="G33" s="123"/>
      <c r="H33" s="123"/>
      <c r="I33" s="123"/>
      <c r="J33" s="123"/>
      <c r="K33" s="132"/>
      <c r="L33" s="132"/>
      <c r="M33" s="132"/>
      <c r="N33" s="123"/>
      <c r="O33" s="123"/>
      <c r="P33" s="133"/>
      <c r="Q33" s="133"/>
      <c r="R33" s="133"/>
      <c r="S33" s="134"/>
    </row>
    <row r="34" spans="2:19" ht="17.25" customHeight="1" thickTop="1" thickBot="1" x14ac:dyDescent="0.3">
      <c r="B34" s="212" t="s">
        <v>35</v>
      </c>
      <c r="C34" s="212" t="s">
        <v>21</v>
      </c>
      <c r="D34" s="215" t="s">
        <v>24</v>
      </c>
      <c r="E34" s="215"/>
      <c r="F34" s="215"/>
      <c r="G34" s="215"/>
      <c r="H34" s="215"/>
      <c r="I34" s="215"/>
      <c r="J34" s="216"/>
      <c r="K34" s="112" t="s">
        <v>25</v>
      </c>
      <c r="L34" s="113"/>
      <c r="M34" s="113"/>
      <c r="N34" s="113"/>
      <c r="O34" s="113"/>
      <c r="P34" s="217" t="s">
        <v>32</v>
      </c>
      <c r="Q34" s="212" t="s">
        <v>33</v>
      </c>
      <c r="R34" s="212" t="s">
        <v>34</v>
      </c>
      <c r="S34" s="221" t="s">
        <v>103</v>
      </c>
    </row>
    <row r="35" spans="2:19" ht="36" customHeight="1" thickTop="1" thickBot="1" x14ac:dyDescent="0.3">
      <c r="B35" s="213"/>
      <c r="C35" s="213"/>
      <c r="D35" s="223" t="s">
        <v>54</v>
      </c>
      <c r="E35" s="223" t="s">
        <v>55</v>
      </c>
      <c r="F35" s="225" t="s">
        <v>46</v>
      </c>
      <c r="G35" s="225" t="s">
        <v>16</v>
      </c>
      <c r="H35" s="232" t="s">
        <v>17</v>
      </c>
      <c r="I35" s="233"/>
      <c r="J35" s="233"/>
      <c r="K35" s="227" t="s">
        <v>19</v>
      </c>
      <c r="L35" s="229" t="s">
        <v>22</v>
      </c>
      <c r="M35" s="229" t="s">
        <v>23</v>
      </c>
      <c r="N35" s="234" t="s">
        <v>94</v>
      </c>
      <c r="O35" s="236" t="s">
        <v>95</v>
      </c>
      <c r="P35" s="218"/>
      <c r="Q35" s="213"/>
      <c r="R35" s="213"/>
      <c r="S35" s="222"/>
    </row>
    <row r="36" spans="2:19" ht="36" customHeight="1" thickTop="1" x14ac:dyDescent="0.25">
      <c r="B36" s="214"/>
      <c r="C36" s="214"/>
      <c r="D36" s="224"/>
      <c r="E36" s="224"/>
      <c r="F36" s="226"/>
      <c r="G36" s="226"/>
      <c r="H36" s="12" t="s">
        <v>18</v>
      </c>
      <c r="I36" s="13" t="s">
        <v>56</v>
      </c>
      <c r="J36" s="14" t="s">
        <v>0</v>
      </c>
      <c r="K36" s="228"/>
      <c r="L36" s="230"/>
      <c r="M36" s="230"/>
      <c r="N36" s="235"/>
      <c r="O36" s="237"/>
      <c r="P36" s="219"/>
      <c r="Q36" s="214"/>
      <c r="R36" s="214"/>
      <c r="S36" s="222"/>
    </row>
    <row r="37" spans="2:19" x14ac:dyDescent="0.25">
      <c r="B37" s="15"/>
      <c r="C37" s="15" t="s">
        <v>2</v>
      </c>
      <c r="D37" s="16" t="s">
        <v>45</v>
      </c>
      <c r="E37" s="16" t="s">
        <v>3</v>
      </c>
      <c r="F37" s="17" t="s">
        <v>4</v>
      </c>
      <c r="G37" s="18" t="s">
        <v>5</v>
      </c>
      <c r="H37" s="19" t="s">
        <v>6</v>
      </c>
      <c r="I37" s="20" t="s">
        <v>7</v>
      </c>
      <c r="J37" s="21" t="s">
        <v>8</v>
      </c>
      <c r="K37" s="22" t="s">
        <v>10</v>
      </c>
      <c r="L37" s="23" t="s">
        <v>11</v>
      </c>
      <c r="M37" s="23" t="s">
        <v>12</v>
      </c>
      <c r="N37" s="24" t="s">
        <v>13</v>
      </c>
      <c r="O37" s="25" t="s">
        <v>14</v>
      </c>
      <c r="P37" s="26" t="s">
        <v>15</v>
      </c>
      <c r="Q37" s="26" t="s">
        <v>30</v>
      </c>
      <c r="R37" s="26" t="s">
        <v>40</v>
      </c>
      <c r="S37" s="15" t="s">
        <v>41</v>
      </c>
    </row>
    <row r="38" spans="2:19" x14ac:dyDescent="0.25">
      <c r="B38" s="220" t="s">
        <v>36</v>
      </c>
      <c r="C38" s="27"/>
      <c r="D38" s="28"/>
      <c r="E38" s="28"/>
      <c r="F38" s="29"/>
      <c r="G38" s="30"/>
      <c r="H38" s="31">
        <v>0</v>
      </c>
      <c r="I38" s="32">
        <v>0</v>
      </c>
      <c r="J38" s="33">
        <f>H38+I38</f>
        <v>0</v>
      </c>
      <c r="K38" s="34"/>
      <c r="L38" s="35"/>
      <c r="M38" s="35"/>
      <c r="N38" s="36">
        <v>0</v>
      </c>
      <c r="O38" s="96">
        <f>N38</f>
        <v>0</v>
      </c>
      <c r="P38" s="91">
        <v>1</v>
      </c>
      <c r="Q38" s="37">
        <f>O38*P38</f>
        <v>0</v>
      </c>
      <c r="R38" s="37">
        <f>O38-Q38</f>
        <v>0</v>
      </c>
      <c r="S38" s="148"/>
    </row>
    <row r="39" spans="2:19" x14ac:dyDescent="0.25">
      <c r="B39" s="194"/>
      <c r="C39" s="38"/>
      <c r="D39" s="39"/>
      <c r="E39" s="39"/>
      <c r="F39" s="40"/>
      <c r="G39" s="41"/>
      <c r="H39" s="42"/>
      <c r="I39" s="43"/>
      <c r="J39" s="44">
        <f t="shared" ref="J39:J42" si="6">H39+I39</f>
        <v>0</v>
      </c>
      <c r="K39" s="45"/>
      <c r="L39" s="46"/>
      <c r="M39" s="46"/>
      <c r="N39" s="47"/>
      <c r="O39" s="96">
        <f t="shared" ref="O39:O42" si="7">N39</f>
        <v>0</v>
      </c>
      <c r="P39" s="91"/>
      <c r="Q39" s="37">
        <f t="shared" ref="Q39:Q42" si="8">O39*P39</f>
        <v>0</v>
      </c>
      <c r="R39" s="37">
        <f t="shared" ref="R39:R42" si="9">O39-Q39</f>
        <v>0</v>
      </c>
      <c r="S39" s="148"/>
    </row>
    <row r="40" spans="2:19" x14ac:dyDescent="0.25">
      <c r="B40" s="194"/>
      <c r="C40" s="38"/>
      <c r="D40" s="39"/>
      <c r="E40" s="39"/>
      <c r="F40" s="40"/>
      <c r="G40" s="41"/>
      <c r="H40" s="42"/>
      <c r="I40" s="43"/>
      <c r="J40" s="44">
        <f t="shared" si="6"/>
        <v>0</v>
      </c>
      <c r="K40" s="45"/>
      <c r="L40" s="46"/>
      <c r="M40" s="46"/>
      <c r="N40" s="47"/>
      <c r="O40" s="96">
        <f t="shared" si="7"/>
        <v>0</v>
      </c>
      <c r="P40" s="91"/>
      <c r="Q40" s="37">
        <f t="shared" si="8"/>
        <v>0</v>
      </c>
      <c r="R40" s="37">
        <f t="shared" si="9"/>
        <v>0</v>
      </c>
      <c r="S40" s="148"/>
    </row>
    <row r="41" spans="2:19" x14ac:dyDescent="0.25">
      <c r="B41" s="194"/>
      <c r="C41" s="38"/>
      <c r="D41" s="39"/>
      <c r="E41" s="39"/>
      <c r="F41" s="40"/>
      <c r="G41" s="41"/>
      <c r="H41" s="42"/>
      <c r="I41" s="43"/>
      <c r="J41" s="44">
        <f t="shared" si="6"/>
        <v>0</v>
      </c>
      <c r="K41" s="45"/>
      <c r="L41" s="46"/>
      <c r="M41" s="46"/>
      <c r="N41" s="47"/>
      <c r="O41" s="96">
        <f t="shared" si="7"/>
        <v>0</v>
      </c>
      <c r="P41" s="91"/>
      <c r="Q41" s="37">
        <f t="shared" si="8"/>
        <v>0</v>
      </c>
      <c r="R41" s="37">
        <f t="shared" si="9"/>
        <v>0</v>
      </c>
      <c r="S41" s="148"/>
    </row>
    <row r="42" spans="2:19" ht="16.5" thickBot="1" x14ac:dyDescent="0.3">
      <c r="B42" s="194"/>
      <c r="C42" s="119"/>
      <c r="D42" s="48"/>
      <c r="E42" s="48"/>
      <c r="F42" s="49"/>
      <c r="G42" s="50"/>
      <c r="H42" s="51"/>
      <c r="I42" s="52"/>
      <c r="J42" s="53">
        <f t="shared" si="6"/>
        <v>0</v>
      </c>
      <c r="K42" s="54"/>
      <c r="L42" s="55"/>
      <c r="M42" s="55"/>
      <c r="N42" s="56"/>
      <c r="O42" s="96">
        <f t="shared" si="7"/>
        <v>0</v>
      </c>
      <c r="P42" s="91"/>
      <c r="Q42" s="57">
        <f t="shared" si="8"/>
        <v>0</v>
      </c>
      <c r="R42" s="57">
        <f t="shared" si="9"/>
        <v>0</v>
      </c>
      <c r="S42" s="148"/>
    </row>
    <row r="43" spans="2:19" ht="17.25" thickTop="1" thickBot="1" x14ac:dyDescent="0.3">
      <c r="B43" s="195" t="s">
        <v>1</v>
      </c>
      <c r="C43" s="196"/>
      <c r="D43" s="196"/>
      <c r="E43" s="196"/>
      <c r="F43" s="196"/>
      <c r="G43" s="197"/>
      <c r="H43" s="3">
        <f>SUM(H38:H42)</f>
        <v>0</v>
      </c>
      <c r="I43" s="3">
        <f>SUM(I38:I42)</f>
        <v>0</v>
      </c>
      <c r="J43" s="3">
        <f>SUM(J38:J42)</f>
        <v>0</v>
      </c>
      <c r="K43" s="198" t="s">
        <v>1</v>
      </c>
      <c r="L43" s="199"/>
      <c r="M43" s="200"/>
      <c r="N43" s="58">
        <f>SUM(N38:N42)</f>
        <v>0</v>
      </c>
      <c r="O43" s="201"/>
      <c r="P43" s="202"/>
      <c r="Q43" s="59">
        <f>SUM(Q38:Q42)</f>
        <v>0</v>
      </c>
      <c r="R43" s="59">
        <f>SUM(R38:R42)</f>
        <v>0</v>
      </c>
      <c r="S43" s="60"/>
    </row>
    <row r="44" spans="2:19" ht="16.5" thickTop="1" x14ac:dyDescent="0.25">
      <c r="B44" s="194" t="s">
        <v>37</v>
      </c>
      <c r="C44" s="61"/>
      <c r="D44" s="62"/>
      <c r="E44" s="62"/>
      <c r="F44" s="63"/>
      <c r="G44" s="64"/>
      <c r="H44" s="65">
        <v>0</v>
      </c>
      <c r="I44" s="66">
        <v>0</v>
      </c>
      <c r="J44" s="67">
        <f>H44+I44</f>
        <v>0</v>
      </c>
      <c r="K44" s="68"/>
      <c r="L44" s="69"/>
      <c r="M44" s="69"/>
      <c r="N44" s="70">
        <v>0</v>
      </c>
      <c r="O44" s="97">
        <f>N44</f>
        <v>0</v>
      </c>
      <c r="P44" s="91">
        <v>0.5</v>
      </c>
      <c r="Q44" s="71">
        <f t="shared" ref="Q44:Q48" si="10">O44*P44</f>
        <v>0</v>
      </c>
      <c r="R44" s="71">
        <f t="shared" ref="R44:R48" si="11">O44-Q44</f>
        <v>0</v>
      </c>
      <c r="S44" s="148"/>
    </row>
    <row r="45" spans="2:19" x14ac:dyDescent="0.25">
      <c r="B45" s="194"/>
      <c r="C45" s="38"/>
      <c r="D45" s="39"/>
      <c r="E45" s="39"/>
      <c r="F45" s="40"/>
      <c r="G45" s="41"/>
      <c r="H45" s="42"/>
      <c r="I45" s="43"/>
      <c r="J45" s="44">
        <f>H45*I45</f>
        <v>0</v>
      </c>
      <c r="K45" s="45"/>
      <c r="L45" s="46"/>
      <c r="M45" s="46"/>
      <c r="N45" s="47"/>
      <c r="O45" s="97">
        <f t="shared" ref="O45:O48" si="12">N45</f>
        <v>0</v>
      </c>
      <c r="P45" s="91"/>
      <c r="Q45" s="37">
        <f t="shared" si="10"/>
        <v>0</v>
      </c>
      <c r="R45" s="37">
        <f t="shared" si="11"/>
        <v>0</v>
      </c>
      <c r="S45" s="148"/>
    </row>
    <row r="46" spans="2:19" x14ac:dyDescent="0.25">
      <c r="B46" s="194"/>
      <c r="C46" s="38"/>
      <c r="D46" s="39"/>
      <c r="E46" s="39"/>
      <c r="F46" s="40"/>
      <c r="G46" s="41"/>
      <c r="H46" s="42"/>
      <c r="I46" s="43"/>
      <c r="J46" s="44">
        <f>H46*I46</f>
        <v>0</v>
      </c>
      <c r="K46" s="45"/>
      <c r="L46" s="46"/>
      <c r="M46" s="46"/>
      <c r="N46" s="47"/>
      <c r="O46" s="97">
        <f t="shared" si="12"/>
        <v>0</v>
      </c>
      <c r="P46" s="91"/>
      <c r="Q46" s="37">
        <f t="shared" si="10"/>
        <v>0</v>
      </c>
      <c r="R46" s="37">
        <f t="shared" si="11"/>
        <v>0</v>
      </c>
      <c r="S46" s="148"/>
    </row>
    <row r="47" spans="2:19" x14ac:dyDescent="0.25">
      <c r="B47" s="194"/>
      <c r="C47" s="38"/>
      <c r="D47" s="39"/>
      <c r="E47" s="39"/>
      <c r="F47" s="40"/>
      <c r="G47" s="41"/>
      <c r="H47" s="42"/>
      <c r="I47" s="43"/>
      <c r="J47" s="44">
        <f>H47*I47</f>
        <v>0</v>
      </c>
      <c r="K47" s="45"/>
      <c r="L47" s="46"/>
      <c r="M47" s="46"/>
      <c r="N47" s="47"/>
      <c r="O47" s="97">
        <f t="shared" si="12"/>
        <v>0</v>
      </c>
      <c r="P47" s="91"/>
      <c r="Q47" s="37">
        <f t="shared" si="10"/>
        <v>0</v>
      </c>
      <c r="R47" s="37">
        <f t="shared" si="11"/>
        <v>0</v>
      </c>
      <c r="S47" s="148"/>
    </row>
    <row r="48" spans="2:19" ht="16.5" thickBot="1" x14ac:dyDescent="0.3">
      <c r="B48" s="194"/>
      <c r="C48" s="119"/>
      <c r="D48" s="48"/>
      <c r="E48" s="48"/>
      <c r="F48" s="49"/>
      <c r="G48" s="50"/>
      <c r="H48" s="72"/>
      <c r="I48" s="52"/>
      <c r="J48" s="53">
        <f>H48*I48</f>
        <v>0</v>
      </c>
      <c r="K48" s="73"/>
      <c r="L48" s="55"/>
      <c r="M48" s="55"/>
      <c r="N48" s="56"/>
      <c r="O48" s="97">
        <f t="shared" si="12"/>
        <v>0</v>
      </c>
      <c r="P48" s="91"/>
      <c r="Q48" s="57">
        <f t="shared" si="10"/>
        <v>0</v>
      </c>
      <c r="R48" s="57">
        <f t="shared" si="11"/>
        <v>0</v>
      </c>
      <c r="S48" s="148"/>
    </row>
    <row r="49" spans="2:19" ht="17.25" thickTop="1" thickBot="1" x14ac:dyDescent="0.3">
      <c r="B49" s="195" t="s">
        <v>1</v>
      </c>
      <c r="C49" s="196"/>
      <c r="D49" s="196"/>
      <c r="E49" s="196"/>
      <c r="F49" s="196"/>
      <c r="G49" s="197"/>
      <c r="H49" s="3">
        <f>SUM(H44:H48)</f>
        <v>0</v>
      </c>
      <c r="I49" s="3">
        <f>SUM(I44:I48)</f>
        <v>0</v>
      </c>
      <c r="J49" s="3">
        <f>SUM(J44:J48)</f>
        <v>0</v>
      </c>
      <c r="K49" s="198" t="s">
        <v>1</v>
      </c>
      <c r="L49" s="199"/>
      <c r="M49" s="200"/>
      <c r="N49" s="58">
        <f>SUM(N44:N48)</f>
        <v>0</v>
      </c>
      <c r="O49" s="201"/>
      <c r="P49" s="202"/>
      <c r="Q49" s="59">
        <f>SUM(Q44:Q48)</f>
        <v>0</v>
      </c>
      <c r="R49" s="59">
        <f>SUM(R44:R48)</f>
        <v>0</v>
      </c>
      <c r="S49" s="60"/>
    </row>
    <row r="50" spans="2:19" ht="16.5" thickTop="1" x14ac:dyDescent="0.25">
      <c r="B50" s="193" t="s">
        <v>38</v>
      </c>
      <c r="C50" s="38"/>
      <c r="D50" s="39"/>
      <c r="E50" s="39"/>
      <c r="F50" s="40"/>
      <c r="G50" s="41"/>
      <c r="H50" s="42">
        <v>0</v>
      </c>
      <c r="I50" s="43">
        <v>0</v>
      </c>
      <c r="J50" s="74">
        <f>H50+I50</f>
        <v>0</v>
      </c>
      <c r="K50" s="45"/>
      <c r="L50" s="46"/>
      <c r="M50" s="46"/>
      <c r="N50" s="47">
        <v>0</v>
      </c>
      <c r="O50" s="98">
        <f>N50</f>
        <v>0</v>
      </c>
      <c r="P50" s="91">
        <v>0.5</v>
      </c>
      <c r="Q50" s="71">
        <f t="shared" ref="Q50:Q54" si="13">O50*P50</f>
        <v>0</v>
      </c>
      <c r="R50" s="71">
        <f t="shared" ref="R50:R54" si="14">O50-Q50</f>
        <v>0</v>
      </c>
      <c r="S50" s="148"/>
    </row>
    <row r="51" spans="2:19" x14ac:dyDescent="0.25">
      <c r="B51" s="194"/>
      <c r="C51" s="38"/>
      <c r="D51" s="39"/>
      <c r="E51" s="39"/>
      <c r="F51" s="40"/>
      <c r="G51" s="41"/>
      <c r="H51" s="42"/>
      <c r="I51" s="43"/>
      <c r="J51" s="74">
        <f>H51+I51</f>
        <v>0</v>
      </c>
      <c r="K51" s="45"/>
      <c r="L51" s="46"/>
      <c r="M51" s="46"/>
      <c r="N51" s="47"/>
      <c r="O51" s="98">
        <f t="shared" ref="O51:O54" si="15">N51</f>
        <v>0</v>
      </c>
      <c r="P51" s="91"/>
      <c r="Q51" s="37">
        <f t="shared" si="13"/>
        <v>0</v>
      </c>
      <c r="R51" s="37">
        <f t="shared" si="14"/>
        <v>0</v>
      </c>
      <c r="S51" s="148"/>
    </row>
    <row r="52" spans="2:19" x14ac:dyDescent="0.25">
      <c r="B52" s="194"/>
      <c r="C52" s="38"/>
      <c r="D52" s="39"/>
      <c r="E52" s="39"/>
      <c r="F52" s="40"/>
      <c r="G52" s="41"/>
      <c r="H52" s="42"/>
      <c r="I52" s="43"/>
      <c r="J52" s="74">
        <f>H52+I52</f>
        <v>0</v>
      </c>
      <c r="K52" s="45"/>
      <c r="L52" s="46"/>
      <c r="M52" s="46"/>
      <c r="N52" s="47"/>
      <c r="O52" s="98">
        <f t="shared" si="15"/>
        <v>0</v>
      </c>
      <c r="P52" s="91"/>
      <c r="Q52" s="37">
        <f t="shared" si="13"/>
        <v>0</v>
      </c>
      <c r="R52" s="37">
        <f t="shared" si="14"/>
        <v>0</v>
      </c>
      <c r="S52" s="148"/>
    </row>
    <row r="53" spans="2:19" x14ac:dyDescent="0.25">
      <c r="B53" s="194"/>
      <c r="C53" s="38"/>
      <c r="D53" s="39"/>
      <c r="E53" s="39"/>
      <c r="F53" s="40"/>
      <c r="G53" s="41"/>
      <c r="H53" s="42"/>
      <c r="I53" s="43"/>
      <c r="J53" s="74">
        <f>H53+I53</f>
        <v>0</v>
      </c>
      <c r="K53" s="45"/>
      <c r="L53" s="46"/>
      <c r="M53" s="46"/>
      <c r="N53" s="47"/>
      <c r="O53" s="98">
        <f t="shared" si="15"/>
        <v>0</v>
      </c>
      <c r="P53" s="91"/>
      <c r="Q53" s="37">
        <f t="shared" si="13"/>
        <v>0</v>
      </c>
      <c r="R53" s="37">
        <f t="shared" si="14"/>
        <v>0</v>
      </c>
      <c r="S53" s="148"/>
    </row>
    <row r="54" spans="2:19" ht="16.5" thickBot="1" x14ac:dyDescent="0.3">
      <c r="B54" s="194"/>
      <c r="C54" s="119"/>
      <c r="D54" s="48"/>
      <c r="E54" s="48"/>
      <c r="F54" s="49"/>
      <c r="G54" s="50"/>
      <c r="H54" s="51"/>
      <c r="I54" s="52"/>
      <c r="J54" s="75">
        <f>H54+I54</f>
        <v>0</v>
      </c>
      <c r="K54" s="54"/>
      <c r="L54" s="55"/>
      <c r="M54" s="55"/>
      <c r="N54" s="56"/>
      <c r="O54" s="98">
        <f t="shared" si="15"/>
        <v>0</v>
      </c>
      <c r="P54" s="91"/>
      <c r="Q54" s="57">
        <f t="shared" si="13"/>
        <v>0</v>
      </c>
      <c r="R54" s="57">
        <f t="shared" si="14"/>
        <v>0</v>
      </c>
      <c r="S54" s="148"/>
    </row>
    <row r="55" spans="2:19" ht="17.25" thickTop="1" thickBot="1" x14ac:dyDescent="0.3">
      <c r="B55" s="195" t="s">
        <v>39</v>
      </c>
      <c r="C55" s="196"/>
      <c r="D55" s="196"/>
      <c r="E55" s="196"/>
      <c r="F55" s="196"/>
      <c r="G55" s="197"/>
      <c r="H55" s="3">
        <f>SUM(H50:H54)</f>
        <v>0</v>
      </c>
      <c r="I55" s="3">
        <f>SUM(I50:I54)</f>
        <v>0</v>
      </c>
      <c r="J55" s="3">
        <f>SUM(J50:J54)</f>
        <v>0</v>
      </c>
      <c r="K55" s="198" t="s">
        <v>1</v>
      </c>
      <c r="L55" s="199"/>
      <c r="M55" s="200"/>
      <c r="N55" s="58">
        <f>SUM(N50:N54)</f>
        <v>0</v>
      </c>
      <c r="O55" s="76"/>
      <c r="P55" s="77"/>
      <c r="Q55" s="59">
        <f>SUM(Q50:Q54)</f>
        <v>0</v>
      </c>
      <c r="R55" s="59">
        <f>SUM(R50:R54)</f>
        <v>0</v>
      </c>
      <c r="S55" s="60"/>
    </row>
    <row r="56" spans="2:19" ht="17.25" customHeight="1" thickTop="1" thickBot="1" x14ac:dyDescent="0.3">
      <c r="B56" s="289" t="s">
        <v>83</v>
      </c>
      <c r="C56" s="290"/>
      <c r="D56" s="290"/>
      <c r="E56" s="290"/>
      <c r="F56" s="291"/>
      <c r="G56" s="291"/>
      <c r="H56" s="292"/>
      <c r="I56" s="292"/>
      <c r="J56" s="292"/>
      <c r="K56" s="292"/>
      <c r="L56" s="292"/>
      <c r="M56" s="292"/>
      <c r="N56" s="293"/>
      <c r="O56" s="294"/>
      <c r="P56" s="294"/>
      <c r="Q56" s="295"/>
      <c r="R56" s="295"/>
      <c r="S56" s="294"/>
    </row>
    <row r="57" spans="2:19" ht="33" customHeight="1" thickTop="1" x14ac:dyDescent="0.25">
      <c r="B57" s="212" t="s">
        <v>35</v>
      </c>
      <c r="C57" s="263" t="s">
        <v>21</v>
      </c>
      <c r="D57" s="283" t="s">
        <v>80</v>
      </c>
      <c r="E57" s="284"/>
      <c r="F57" s="284"/>
      <c r="G57" s="284"/>
      <c r="H57" s="284"/>
      <c r="I57" s="284"/>
      <c r="J57" s="285"/>
      <c r="K57" s="283" t="s">
        <v>25</v>
      </c>
      <c r="L57" s="284"/>
      <c r="M57" s="284"/>
      <c r="N57" s="285"/>
      <c r="O57" s="269" t="s">
        <v>95</v>
      </c>
      <c r="P57" s="269" t="s">
        <v>32</v>
      </c>
      <c r="Q57" s="269" t="s">
        <v>33</v>
      </c>
      <c r="R57" s="269" t="s">
        <v>34</v>
      </c>
      <c r="S57" s="221" t="s">
        <v>103</v>
      </c>
    </row>
    <row r="58" spans="2:19" ht="33" customHeight="1" x14ac:dyDescent="0.25">
      <c r="B58" s="213"/>
      <c r="C58" s="264"/>
      <c r="D58" s="239" t="s">
        <v>57</v>
      </c>
      <c r="E58" s="239" t="s">
        <v>58</v>
      </c>
      <c r="F58" s="239" t="s">
        <v>59</v>
      </c>
      <c r="G58" s="279" t="s">
        <v>60</v>
      </c>
      <c r="H58" s="280"/>
      <c r="I58" s="280"/>
      <c r="J58" s="281"/>
      <c r="K58" s="267" t="s">
        <v>19</v>
      </c>
      <c r="L58" s="282" t="s">
        <v>22</v>
      </c>
      <c r="M58" s="282" t="s">
        <v>23</v>
      </c>
      <c r="N58" s="267" t="s">
        <v>94</v>
      </c>
      <c r="O58" s="270"/>
      <c r="P58" s="270"/>
      <c r="Q58" s="270"/>
      <c r="R58" s="270"/>
      <c r="S58" s="222"/>
    </row>
    <row r="59" spans="2:19" ht="31.5" x14ac:dyDescent="0.25">
      <c r="B59" s="214"/>
      <c r="C59" s="265"/>
      <c r="D59" s="240"/>
      <c r="E59" s="240"/>
      <c r="F59" s="240"/>
      <c r="G59" s="120" t="s">
        <v>61</v>
      </c>
      <c r="H59" s="121" t="s">
        <v>18</v>
      </c>
      <c r="I59" s="121" t="s">
        <v>56</v>
      </c>
      <c r="J59" s="121" t="s">
        <v>0</v>
      </c>
      <c r="K59" s="268"/>
      <c r="L59" s="230"/>
      <c r="M59" s="230"/>
      <c r="N59" s="268"/>
      <c r="O59" s="268"/>
      <c r="P59" s="268"/>
      <c r="Q59" s="268"/>
      <c r="R59" s="268"/>
      <c r="S59" s="222"/>
    </row>
    <row r="60" spans="2:19" ht="33" customHeight="1" x14ac:dyDescent="0.25">
      <c r="B60" s="15"/>
      <c r="C60" s="15" t="s">
        <v>2</v>
      </c>
      <c r="D60" s="16" t="s">
        <v>45</v>
      </c>
      <c r="E60" s="16" t="s">
        <v>3</v>
      </c>
      <c r="F60" s="17" t="s">
        <v>4</v>
      </c>
      <c r="G60" s="18" t="s">
        <v>5</v>
      </c>
      <c r="H60" s="19" t="s">
        <v>6</v>
      </c>
      <c r="I60" s="20" t="s">
        <v>7</v>
      </c>
      <c r="J60" s="21" t="s">
        <v>8</v>
      </c>
      <c r="K60" s="22" t="s">
        <v>10</v>
      </c>
      <c r="L60" s="23" t="s">
        <v>11</v>
      </c>
      <c r="M60" s="23" t="s">
        <v>12</v>
      </c>
      <c r="N60" s="24" t="s">
        <v>13</v>
      </c>
      <c r="O60" s="25" t="s">
        <v>14</v>
      </c>
      <c r="P60" s="26" t="s">
        <v>15</v>
      </c>
      <c r="Q60" s="26" t="s">
        <v>30</v>
      </c>
      <c r="R60" s="26" t="s">
        <v>40</v>
      </c>
      <c r="S60" s="15" t="s">
        <v>41</v>
      </c>
    </row>
    <row r="61" spans="2:19" x14ac:dyDescent="0.25">
      <c r="B61" s="220" t="s">
        <v>36</v>
      </c>
      <c r="C61" s="27"/>
      <c r="D61" s="28"/>
      <c r="E61" s="28"/>
      <c r="F61" s="29"/>
      <c r="G61" s="30"/>
      <c r="H61" s="31">
        <v>0</v>
      </c>
      <c r="I61" s="32">
        <v>0</v>
      </c>
      <c r="J61" s="33">
        <f>H61+I61</f>
        <v>0</v>
      </c>
      <c r="K61" s="34"/>
      <c r="L61" s="35"/>
      <c r="M61" s="35"/>
      <c r="N61" s="36">
        <v>0</v>
      </c>
      <c r="O61" s="96">
        <f>N61</f>
        <v>0</v>
      </c>
      <c r="P61" s="91">
        <v>1</v>
      </c>
      <c r="Q61" s="37">
        <f>O61*P61</f>
        <v>0</v>
      </c>
      <c r="R61" s="37">
        <f>O61-Q61</f>
        <v>0</v>
      </c>
      <c r="S61" s="148"/>
    </row>
    <row r="62" spans="2:19" x14ac:dyDescent="0.25">
      <c r="B62" s="194"/>
      <c r="C62" s="38"/>
      <c r="D62" s="39"/>
      <c r="E62" s="39"/>
      <c r="F62" s="40"/>
      <c r="G62" s="41"/>
      <c r="H62" s="31">
        <v>0</v>
      </c>
      <c r="I62" s="32">
        <v>0</v>
      </c>
      <c r="J62" s="44">
        <f t="shared" ref="J62:J65" si="16">H62+I62</f>
        <v>0</v>
      </c>
      <c r="K62" s="45"/>
      <c r="L62" s="46"/>
      <c r="M62" s="46"/>
      <c r="N62" s="36">
        <v>0</v>
      </c>
      <c r="O62" s="96">
        <f t="shared" ref="O62:O65" si="17">N62</f>
        <v>0</v>
      </c>
      <c r="P62" s="91"/>
      <c r="Q62" s="37">
        <f t="shared" ref="Q62:Q65" si="18">O62*P62</f>
        <v>0</v>
      </c>
      <c r="R62" s="37">
        <f t="shared" ref="R62:R65" si="19">O62-Q62</f>
        <v>0</v>
      </c>
      <c r="S62" s="148"/>
    </row>
    <row r="63" spans="2:19" x14ac:dyDescent="0.25">
      <c r="B63" s="194"/>
      <c r="C63" s="38"/>
      <c r="D63" s="39"/>
      <c r="E63" s="39"/>
      <c r="F63" s="40"/>
      <c r="G63" s="41"/>
      <c r="H63" s="31">
        <v>0</v>
      </c>
      <c r="I63" s="32">
        <v>0</v>
      </c>
      <c r="J63" s="44">
        <f t="shared" si="16"/>
        <v>0</v>
      </c>
      <c r="K63" s="45"/>
      <c r="L63" s="46"/>
      <c r="M63" s="46"/>
      <c r="N63" s="36">
        <v>0</v>
      </c>
      <c r="O63" s="96">
        <f t="shared" si="17"/>
        <v>0</v>
      </c>
      <c r="P63" s="91"/>
      <c r="Q63" s="37">
        <f t="shared" si="18"/>
        <v>0</v>
      </c>
      <c r="R63" s="37">
        <f t="shared" si="19"/>
        <v>0</v>
      </c>
      <c r="S63" s="148"/>
    </row>
    <row r="64" spans="2:19" x14ac:dyDescent="0.25">
      <c r="B64" s="194"/>
      <c r="C64" s="38"/>
      <c r="D64" s="39"/>
      <c r="E64" s="39"/>
      <c r="F64" s="40"/>
      <c r="G64" s="41"/>
      <c r="H64" s="31">
        <v>0</v>
      </c>
      <c r="I64" s="32">
        <v>0</v>
      </c>
      <c r="J64" s="44">
        <f t="shared" si="16"/>
        <v>0</v>
      </c>
      <c r="K64" s="45"/>
      <c r="L64" s="46"/>
      <c r="M64" s="46"/>
      <c r="N64" s="36">
        <v>0</v>
      </c>
      <c r="O64" s="96">
        <f t="shared" si="17"/>
        <v>0</v>
      </c>
      <c r="P64" s="91"/>
      <c r="Q64" s="37">
        <f t="shared" si="18"/>
        <v>0</v>
      </c>
      <c r="R64" s="37">
        <f t="shared" si="19"/>
        <v>0</v>
      </c>
      <c r="S64" s="148"/>
    </row>
    <row r="65" spans="2:19" ht="17.25" customHeight="1" thickBot="1" x14ac:dyDescent="0.3">
      <c r="B65" s="262"/>
      <c r="C65" s="119"/>
      <c r="D65" s="48"/>
      <c r="E65" s="48"/>
      <c r="F65" s="49"/>
      <c r="G65" s="50"/>
      <c r="H65" s="31">
        <v>0</v>
      </c>
      <c r="I65" s="32">
        <v>0</v>
      </c>
      <c r="J65" s="53">
        <f t="shared" si="16"/>
        <v>0</v>
      </c>
      <c r="K65" s="54"/>
      <c r="L65" s="55"/>
      <c r="M65" s="55"/>
      <c r="N65" s="36">
        <v>0</v>
      </c>
      <c r="O65" s="96">
        <f t="shared" si="17"/>
        <v>0</v>
      </c>
      <c r="P65" s="91"/>
      <c r="Q65" s="57">
        <f t="shared" si="18"/>
        <v>0</v>
      </c>
      <c r="R65" s="57">
        <f t="shared" si="19"/>
        <v>0</v>
      </c>
      <c r="S65" s="148"/>
    </row>
    <row r="66" spans="2:19" ht="17.25" customHeight="1" thickTop="1" thickBot="1" x14ac:dyDescent="0.3">
      <c r="B66" s="195" t="s">
        <v>1</v>
      </c>
      <c r="C66" s="196"/>
      <c r="D66" s="196"/>
      <c r="E66" s="196"/>
      <c r="F66" s="196"/>
      <c r="G66" s="197"/>
      <c r="H66" s="3">
        <f>SUM(H61:H65)</f>
        <v>0</v>
      </c>
      <c r="I66" s="3">
        <f>SUM(I61:I65)</f>
        <v>0</v>
      </c>
      <c r="J66" s="3">
        <f>SUM(J61:J65)</f>
        <v>0</v>
      </c>
      <c r="K66" s="198" t="s">
        <v>1</v>
      </c>
      <c r="L66" s="199"/>
      <c r="M66" s="200"/>
      <c r="N66" s="58">
        <f>SUM(N61:N65)</f>
        <v>0</v>
      </c>
      <c r="O66" s="201"/>
      <c r="P66" s="278"/>
      <c r="Q66" s="59">
        <f>SUM(Q61:Q65)</f>
        <v>0</v>
      </c>
      <c r="R66" s="59">
        <f>SUM(R61:R65)</f>
        <v>0</v>
      </c>
      <c r="S66" s="60"/>
    </row>
    <row r="67" spans="2:19" ht="16.5" thickTop="1" x14ac:dyDescent="0.25">
      <c r="B67" s="261" t="s">
        <v>37</v>
      </c>
      <c r="C67" s="61"/>
      <c r="D67" s="62"/>
      <c r="E67" s="62"/>
      <c r="F67" s="63"/>
      <c r="G67" s="64"/>
      <c r="H67" s="65">
        <v>0</v>
      </c>
      <c r="I67" s="66">
        <v>0</v>
      </c>
      <c r="J67" s="67">
        <f>H67+I67</f>
        <v>0</v>
      </c>
      <c r="K67" s="68"/>
      <c r="L67" s="69"/>
      <c r="M67" s="69"/>
      <c r="N67" s="70">
        <v>0</v>
      </c>
      <c r="O67" s="97">
        <f>N67</f>
        <v>0</v>
      </c>
      <c r="P67" s="91">
        <v>0.5</v>
      </c>
      <c r="Q67" s="71">
        <f>O67*P67</f>
        <v>0</v>
      </c>
      <c r="R67" s="71">
        <f>O67-Q67</f>
        <v>0</v>
      </c>
      <c r="S67" s="148"/>
    </row>
    <row r="68" spans="2:19" x14ac:dyDescent="0.25">
      <c r="B68" s="194"/>
      <c r="C68" s="38"/>
      <c r="D68" s="39"/>
      <c r="E68" s="39"/>
      <c r="F68" s="40"/>
      <c r="G68" s="41"/>
      <c r="H68" s="65">
        <v>0</v>
      </c>
      <c r="I68" s="66">
        <v>0</v>
      </c>
      <c r="J68" s="44">
        <f>H68*I68</f>
        <v>0</v>
      </c>
      <c r="K68" s="45"/>
      <c r="L68" s="46"/>
      <c r="M68" s="46"/>
      <c r="N68" s="70">
        <v>0</v>
      </c>
      <c r="O68" s="97">
        <f t="shared" ref="O68:O71" si="20">N68</f>
        <v>0</v>
      </c>
      <c r="P68" s="91"/>
      <c r="Q68" s="37">
        <f>O68*P68</f>
        <v>0</v>
      </c>
      <c r="R68" s="37">
        <f>O68-Q68</f>
        <v>0</v>
      </c>
      <c r="S68" s="148"/>
    </row>
    <row r="69" spans="2:19" x14ac:dyDescent="0.25">
      <c r="B69" s="194"/>
      <c r="C69" s="38"/>
      <c r="D69" s="39"/>
      <c r="E69" s="39"/>
      <c r="F69" s="40"/>
      <c r="G69" s="41"/>
      <c r="H69" s="65">
        <v>0</v>
      </c>
      <c r="I69" s="66">
        <v>0</v>
      </c>
      <c r="J69" s="44">
        <f>H69*I69</f>
        <v>0</v>
      </c>
      <c r="K69" s="45"/>
      <c r="L69" s="46"/>
      <c r="M69" s="46"/>
      <c r="N69" s="70">
        <v>0</v>
      </c>
      <c r="O69" s="97">
        <f t="shared" si="20"/>
        <v>0</v>
      </c>
      <c r="P69" s="91"/>
      <c r="Q69" s="37">
        <f>O69*P69</f>
        <v>0</v>
      </c>
      <c r="R69" s="37">
        <f>O69-Q69</f>
        <v>0</v>
      </c>
      <c r="S69" s="148"/>
    </row>
    <row r="70" spans="2:19" x14ac:dyDescent="0.25">
      <c r="B70" s="194"/>
      <c r="C70" s="38"/>
      <c r="D70" s="39"/>
      <c r="E70" s="39"/>
      <c r="F70" s="40"/>
      <c r="G70" s="41"/>
      <c r="H70" s="65">
        <v>0</v>
      </c>
      <c r="I70" s="66">
        <v>0</v>
      </c>
      <c r="J70" s="44">
        <f>H70*I70</f>
        <v>0</v>
      </c>
      <c r="K70" s="45"/>
      <c r="L70" s="46"/>
      <c r="M70" s="46"/>
      <c r="N70" s="70">
        <v>0</v>
      </c>
      <c r="O70" s="97">
        <f t="shared" si="20"/>
        <v>0</v>
      </c>
      <c r="P70" s="91"/>
      <c r="Q70" s="37">
        <f>O70*P70</f>
        <v>0</v>
      </c>
      <c r="R70" s="37">
        <f>O70-Q70</f>
        <v>0</v>
      </c>
      <c r="S70" s="148"/>
    </row>
    <row r="71" spans="2:19" ht="17.25" customHeight="1" thickBot="1" x14ac:dyDescent="0.3">
      <c r="B71" s="262"/>
      <c r="C71" s="119"/>
      <c r="D71" s="48"/>
      <c r="E71" s="48"/>
      <c r="F71" s="49"/>
      <c r="G71" s="50"/>
      <c r="H71" s="65">
        <v>0</v>
      </c>
      <c r="I71" s="66">
        <v>0</v>
      </c>
      <c r="J71" s="53">
        <f>H71*I71</f>
        <v>0</v>
      </c>
      <c r="K71" s="73"/>
      <c r="L71" s="55"/>
      <c r="M71" s="55"/>
      <c r="N71" s="70">
        <v>0</v>
      </c>
      <c r="O71" s="97">
        <f t="shared" si="20"/>
        <v>0</v>
      </c>
      <c r="P71" s="91"/>
      <c r="Q71" s="57">
        <f>O71*P71</f>
        <v>0</v>
      </c>
      <c r="R71" s="57">
        <f>O71-Q71</f>
        <v>0</v>
      </c>
      <c r="S71" s="148"/>
    </row>
    <row r="72" spans="2:19" ht="17.25" customHeight="1" thickTop="1" thickBot="1" x14ac:dyDescent="0.3">
      <c r="B72" s="195" t="s">
        <v>1</v>
      </c>
      <c r="C72" s="196"/>
      <c r="D72" s="196"/>
      <c r="E72" s="196"/>
      <c r="F72" s="196"/>
      <c r="G72" s="197"/>
      <c r="H72" s="3">
        <f>SUM(H67:H71)</f>
        <v>0</v>
      </c>
      <c r="I72" s="3">
        <f>SUM(I67:I71)</f>
        <v>0</v>
      </c>
      <c r="J72" s="3">
        <f>SUM(J67:J71)</f>
        <v>0</v>
      </c>
      <c r="K72" s="198" t="s">
        <v>1</v>
      </c>
      <c r="L72" s="199"/>
      <c r="M72" s="200"/>
      <c r="N72" s="58">
        <f>SUM(N67:N71)</f>
        <v>0</v>
      </c>
      <c r="O72" s="201"/>
      <c r="P72" s="278"/>
      <c r="Q72" s="59">
        <f>SUM(Q67:Q71)</f>
        <v>0</v>
      </c>
      <c r="R72" s="59">
        <f>SUM(R67:R71)</f>
        <v>0</v>
      </c>
      <c r="S72" s="60"/>
    </row>
    <row r="73" spans="2:19" ht="16.5" thickTop="1" x14ac:dyDescent="0.25">
      <c r="B73" s="261" t="s">
        <v>38</v>
      </c>
      <c r="C73" s="38"/>
      <c r="D73" s="39"/>
      <c r="E73" s="39"/>
      <c r="F73" s="40"/>
      <c r="G73" s="41"/>
      <c r="H73" s="42">
        <v>0</v>
      </c>
      <c r="I73" s="43">
        <v>0</v>
      </c>
      <c r="J73" s="74">
        <f>H73+I73</f>
        <v>0</v>
      </c>
      <c r="K73" s="45"/>
      <c r="L73" s="46"/>
      <c r="M73" s="46"/>
      <c r="N73" s="47">
        <v>0</v>
      </c>
      <c r="O73" s="98">
        <f>N73</f>
        <v>0</v>
      </c>
      <c r="P73" s="91">
        <v>0.5</v>
      </c>
      <c r="Q73" s="71">
        <f>O73*P73</f>
        <v>0</v>
      </c>
      <c r="R73" s="71">
        <f>O73-Q73</f>
        <v>0</v>
      </c>
      <c r="S73" s="148"/>
    </row>
    <row r="74" spans="2:19" x14ac:dyDescent="0.25">
      <c r="B74" s="194"/>
      <c r="C74" s="38"/>
      <c r="D74" s="39"/>
      <c r="E74" s="39"/>
      <c r="F74" s="40"/>
      <c r="G74" s="41"/>
      <c r="H74" s="42">
        <v>0</v>
      </c>
      <c r="I74" s="43">
        <v>0</v>
      </c>
      <c r="J74" s="74">
        <f>H74+I74</f>
        <v>0</v>
      </c>
      <c r="K74" s="45"/>
      <c r="L74" s="46"/>
      <c r="M74" s="46"/>
      <c r="N74" s="47">
        <v>0</v>
      </c>
      <c r="O74" s="98">
        <f t="shared" ref="O74:O77" si="21">N74</f>
        <v>0</v>
      </c>
      <c r="P74" s="91"/>
      <c r="Q74" s="37">
        <f>O74*P74</f>
        <v>0</v>
      </c>
      <c r="R74" s="37">
        <f>O74-Q74</f>
        <v>0</v>
      </c>
      <c r="S74" s="148"/>
    </row>
    <row r="75" spans="2:19" x14ac:dyDescent="0.25">
      <c r="B75" s="194"/>
      <c r="C75" s="38"/>
      <c r="D75" s="39"/>
      <c r="E75" s="39"/>
      <c r="F75" s="40"/>
      <c r="G75" s="41"/>
      <c r="H75" s="42">
        <v>0</v>
      </c>
      <c r="I75" s="43">
        <v>0</v>
      </c>
      <c r="J75" s="74">
        <f>H75+I75</f>
        <v>0</v>
      </c>
      <c r="K75" s="45"/>
      <c r="L75" s="46"/>
      <c r="M75" s="46"/>
      <c r="N75" s="47">
        <v>0</v>
      </c>
      <c r="O75" s="98">
        <f t="shared" si="21"/>
        <v>0</v>
      </c>
      <c r="P75" s="91"/>
      <c r="Q75" s="37">
        <f>O75*P75</f>
        <v>0</v>
      </c>
      <c r="R75" s="37">
        <f>O75-Q75</f>
        <v>0</v>
      </c>
      <c r="S75" s="148"/>
    </row>
    <row r="76" spans="2:19" x14ac:dyDescent="0.25">
      <c r="B76" s="194"/>
      <c r="C76" s="38"/>
      <c r="D76" s="39"/>
      <c r="E76" s="39"/>
      <c r="F76" s="40"/>
      <c r="G76" s="41"/>
      <c r="H76" s="42">
        <v>0</v>
      </c>
      <c r="I76" s="43">
        <v>0</v>
      </c>
      <c r="J76" s="74">
        <f>H76+I76</f>
        <v>0</v>
      </c>
      <c r="K76" s="45"/>
      <c r="L76" s="46"/>
      <c r="M76" s="46"/>
      <c r="N76" s="47">
        <v>0</v>
      </c>
      <c r="O76" s="98">
        <f t="shared" si="21"/>
        <v>0</v>
      </c>
      <c r="P76" s="91"/>
      <c r="Q76" s="37">
        <f>O76*P76</f>
        <v>0</v>
      </c>
      <c r="R76" s="37">
        <f>O76-Q76</f>
        <v>0</v>
      </c>
      <c r="S76" s="148"/>
    </row>
    <row r="77" spans="2:19" ht="17.25" customHeight="1" thickBot="1" x14ac:dyDescent="0.3">
      <c r="B77" s="262"/>
      <c r="C77" s="119"/>
      <c r="D77" s="48"/>
      <c r="E77" s="48"/>
      <c r="F77" s="49"/>
      <c r="G77" s="50"/>
      <c r="H77" s="42">
        <v>0</v>
      </c>
      <c r="I77" s="43">
        <v>0</v>
      </c>
      <c r="J77" s="75">
        <f>H77+I77</f>
        <v>0</v>
      </c>
      <c r="K77" s="54"/>
      <c r="L77" s="55"/>
      <c r="M77" s="55"/>
      <c r="N77" s="47">
        <v>0</v>
      </c>
      <c r="O77" s="98">
        <f t="shared" si="21"/>
        <v>0</v>
      </c>
      <c r="P77" s="91"/>
      <c r="Q77" s="57">
        <f>O77*P77</f>
        <v>0</v>
      </c>
      <c r="R77" s="57">
        <f>O77-Q77</f>
        <v>0</v>
      </c>
      <c r="S77" s="148"/>
    </row>
    <row r="78" spans="2:19" ht="17.25" thickTop="1" thickBot="1" x14ac:dyDescent="0.3">
      <c r="B78" s="195" t="s">
        <v>39</v>
      </c>
      <c r="C78" s="196"/>
      <c r="D78" s="196"/>
      <c r="E78" s="196"/>
      <c r="F78" s="196"/>
      <c r="G78" s="197"/>
      <c r="H78" s="3">
        <f>SUM(H73:H77)</f>
        <v>0</v>
      </c>
      <c r="I78" s="3">
        <f>SUM(I73:I77)</f>
        <v>0</v>
      </c>
      <c r="J78" s="3">
        <f>SUM(J73:J77)</f>
        <v>0</v>
      </c>
      <c r="K78" s="198" t="s">
        <v>1</v>
      </c>
      <c r="L78" s="199"/>
      <c r="M78" s="200"/>
      <c r="N78" s="58">
        <f>SUM(N73:N77)</f>
        <v>0</v>
      </c>
      <c r="O78" s="76"/>
      <c r="P78" s="77"/>
      <c r="Q78" s="59">
        <f>SUM(Q73:Q77)</f>
        <v>0</v>
      </c>
      <c r="R78" s="59">
        <f>SUM(R73:R77)</f>
        <v>0</v>
      </c>
      <c r="S78" s="60"/>
    </row>
    <row r="79" spans="2:19" ht="19.5" thickTop="1" thickBot="1" x14ac:dyDescent="0.3">
      <c r="B79" s="296" t="s">
        <v>84</v>
      </c>
      <c r="C79" s="297"/>
      <c r="D79" s="297"/>
      <c r="E79" s="297"/>
      <c r="F79" s="297"/>
      <c r="G79" s="297"/>
      <c r="H79" s="298"/>
      <c r="I79" s="298"/>
      <c r="J79" s="298"/>
      <c r="K79" s="298"/>
      <c r="L79" s="298"/>
      <c r="M79" s="298"/>
      <c r="N79" s="299"/>
      <c r="O79" s="300"/>
      <c r="P79" s="300"/>
      <c r="Q79" s="301"/>
      <c r="R79" s="301"/>
      <c r="S79" s="300"/>
    </row>
    <row r="80" spans="2:19" ht="33" customHeight="1" thickTop="1" x14ac:dyDescent="0.25">
      <c r="B80" s="286" t="s">
        <v>35</v>
      </c>
      <c r="C80" s="248" t="s">
        <v>21</v>
      </c>
      <c r="D80" s="248" t="s">
        <v>62</v>
      </c>
      <c r="E80" s="271" t="s">
        <v>63</v>
      </c>
      <c r="F80" s="271" t="s">
        <v>64</v>
      </c>
      <c r="G80" s="271" t="s">
        <v>65</v>
      </c>
      <c r="H80" s="254" t="s">
        <v>66</v>
      </c>
      <c r="I80" s="254" t="s">
        <v>67</v>
      </c>
      <c r="J80" s="254" t="s">
        <v>68</v>
      </c>
      <c r="K80" s="248" t="s">
        <v>69</v>
      </c>
      <c r="L80" s="254" t="s">
        <v>70</v>
      </c>
      <c r="M80" s="254" t="s">
        <v>23</v>
      </c>
      <c r="N80" s="248" t="s">
        <v>71</v>
      </c>
      <c r="O80" s="269" t="s">
        <v>95</v>
      </c>
      <c r="P80" s="248" t="s">
        <v>32</v>
      </c>
      <c r="Q80" s="248" t="s">
        <v>33</v>
      </c>
      <c r="R80" s="248" t="s">
        <v>34</v>
      </c>
      <c r="S80" s="221" t="s">
        <v>103</v>
      </c>
    </row>
    <row r="81" spans="2:19" ht="17.25" customHeight="1" x14ac:dyDescent="0.25">
      <c r="B81" s="287"/>
      <c r="C81" s="249"/>
      <c r="D81" s="249"/>
      <c r="E81" s="272"/>
      <c r="F81" s="272"/>
      <c r="G81" s="272"/>
      <c r="H81" s="255"/>
      <c r="I81" s="255"/>
      <c r="J81" s="255"/>
      <c r="K81" s="249"/>
      <c r="L81" s="255"/>
      <c r="M81" s="255"/>
      <c r="N81" s="249"/>
      <c r="O81" s="270"/>
      <c r="P81" s="249"/>
      <c r="Q81" s="249"/>
      <c r="R81" s="249"/>
      <c r="S81" s="222"/>
    </row>
    <row r="82" spans="2:19" ht="35.25" customHeight="1" thickBot="1" x14ac:dyDescent="0.3">
      <c r="B82" s="288"/>
      <c r="C82" s="250"/>
      <c r="D82" s="250"/>
      <c r="E82" s="273"/>
      <c r="F82" s="273"/>
      <c r="G82" s="273"/>
      <c r="H82" s="256"/>
      <c r="I82" s="256"/>
      <c r="J82" s="256"/>
      <c r="K82" s="250"/>
      <c r="L82" s="256"/>
      <c r="M82" s="256"/>
      <c r="N82" s="250"/>
      <c r="O82" s="268"/>
      <c r="P82" s="250"/>
      <c r="Q82" s="250"/>
      <c r="R82" s="250"/>
      <c r="S82" s="222"/>
    </row>
    <row r="83" spans="2:19" ht="16.5" thickTop="1" x14ac:dyDescent="0.25">
      <c r="B83" s="109"/>
      <c r="C83" s="109" t="s">
        <v>2</v>
      </c>
      <c r="D83" s="109" t="s">
        <v>45</v>
      </c>
      <c r="E83" s="109" t="s">
        <v>3</v>
      </c>
      <c r="F83" s="110" t="s">
        <v>4</v>
      </c>
      <c r="G83" s="110" t="s">
        <v>5</v>
      </c>
      <c r="H83" s="111" t="s">
        <v>6</v>
      </c>
      <c r="I83" s="111" t="s">
        <v>7</v>
      </c>
      <c r="J83" s="111" t="s">
        <v>8</v>
      </c>
      <c r="K83" s="111" t="s">
        <v>10</v>
      </c>
      <c r="L83" s="111" t="s">
        <v>11</v>
      </c>
      <c r="M83" s="111" t="s">
        <v>12</v>
      </c>
      <c r="N83" s="109" t="s">
        <v>13</v>
      </c>
      <c r="O83" s="109" t="s">
        <v>14</v>
      </c>
      <c r="P83" s="109" t="s">
        <v>15</v>
      </c>
      <c r="Q83" s="109" t="s">
        <v>30</v>
      </c>
      <c r="R83" s="109" t="s">
        <v>40</v>
      </c>
      <c r="S83" s="109" t="s">
        <v>41</v>
      </c>
    </row>
    <row r="84" spans="2:19" x14ac:dyDescent="0.25">
      <c r="B84" s="220" t="s">
        <v>36</v>
      </c>
      <c r="C84" s="27"/>
      <c r="D84" s="28"/>
      <c r="E84" s="28"/>
      <c r="F84" s="29"/>
      <c r="G84" s="99">
        <v>0</v>
      </c>
      <c r="H84" s="100">
        <v>0</v>
      </c>
      <c r="I84" s="101">
        <v>0</v>
      </c>
      <c r="J84" s="102">
        <v>0</v>
      </c>
      <c r="K84" s="103">
        <v>0</v>
      </c>
      <c r="L84" s="104">
        <v>0</v>
      </c>
      <c r="M84" s="35"/>
      <c r="N84" s="36">
        <v>0</v>
      </c>
      <c r="O84" s="96">
        <f>N84</f>
        <v>0</v>
      </c>
      <c r="P84" s="91">
        <v>1</v>
      </c>
      <c r="Q84" s="37">
        <f>O84*P84</f>
        <v>0</v>
      </c>
      <c r="R84" s="37">
        <f>O84-Q84</f>
        <v>0</v>
      </c>
      <c r="S84" s="148"/>
    </row>
    <row r="85" spans="2:19" x14ac:dyDescent="0.25">
      <c r="B85" s="194"/>
      <c r="C85" s="38"/>
      <c r="D85" s="39"/>
      <c r="E85" s="39"/>
      <c r="F85" s="40"/>
      <c r="G85" s="99">
        <v>0</v>
      </c>
      <c r="H85" s="100">
        <v>0</v>
      </c>
      <c r="I85" s="101">
        <v>0</v>
      </c>
      <c r="J85" s="102">
        <v>0</v>
      </c>
      <c r="K85" s="103">
        <v>0</v>
      </c>
      <c r="L85" s="104">
        <v>0</v>
      </c>
      <c r="M85" s="46"/>
      <c r="N85" s="47">
        <v>0</v>
      </c>
      <c r="O85" s="96">
        <f t="shared" ref="O85:O88" si="22">N85</f>
        <v>0</v>
      </c>
      <c r="P85" s="91"/>
      <c r="Q85" s="37">
        <f>O85*P85</f>
        <v>0</v>
      </c>
      <c r="R85" s="37">
        <f>O85-Q85</f>
        <v>0</v>
      </c>
      <c r="S85" s="148"/>
    </row>
    <row r="86" spans="2:19" x14ac:dyDescent="0.25">
      <c r="B86" s="194"/>
      <c r="C86" s="38"/>
      <c r="D86" s="39"/>
      <c r="E86" s="39"/>
      <c r="F86" s="40"/>
      <c r="G86" s="99">
        <v>0</v>
      </c>
      <c r="H86" s="100">
        <v>0</v>
      </c>
      <c r="I86" s="101">
        <v>0</v>
      </c>
      <c r="J86" s="102">
        <v>0</v>
      </c>
      <c r="K86" s="103">
        <v>0</v>
      </c>
      <c r="L86" s="104">
        <v>0</v>
      </c>
      <c r="M86" s="46"/>
      <c r="N86" s="47">
        <v>0</v>
      </c>
      <c r="O86" s="96">
        <f t="shared" si="22"/>
        <v>0</v>
      </c>
      <c r="P86" s="91"/>
      <c r="Q86" s="37">
        <f>O86*P86</f>
        <v>0</v>
      </c>
      <c r="R86" s="37">
        <f>O86-Q86</f>
        <v>0</v>
      </c>
      <c r="S86" s="148"/>
    </row>
    <row r="87" spans="2:19" x14ac:dyDescent="0.25">
      <c r="B87" s="194"/>
      <c r="C87" s="38"/>
      <c r="D87" s="39"/>
      <c r="E87" s="39"/>
      <c r="F87" s="40"/>
      <c r="G87" s="99">
        <v>0</v>
      </c>
      <c r="H87" s="100">
        <v>0</v>
      </c>
      <c r="I87" s="101">
        <v>0</v>
      </c>
      <c r="J87" s="102">
        <v>0</v>
      </c>
      <c r="K87" s="103">
        <v>0</v>
      </c>
      <c r="L87" s="104">
        <v>0</v>
      </c>
      <c r="M87" s="46"/>
      <c r="N87" s="47">
        <v>0</v>
      </c>
      <c r="O87" s="96">
        <f t="shared" si="22"/>
        <v>0</v>
      </c>
      <c r="P87" s="91"/>
      <c r="Q87" s="37">
        <f>O87*P87</f>
        <v>0</v>
      </c>
      <c r="R87" s="37">
        <f>O87-Q87</f>
        <v>0</v>
      </c>
      <c r="S87" s="148"/>
    </row>
    <row r="88" spans="2:19" ht="16.5" thickBot="1" x14ac:dyDescent="0.3">
      <c r="B88" s="194"/>
      <c r="C88" s="93"/>
      <c r="D88" s="48"/>
      <c r="E88" s="48"/>
      <c r="F88" s="49"/>
      <c r="G88" s="99">
        <v>0</v>
      </c>
      <c r="H88" s="100">
        <v>0</v>
      </c>
      <c r="I88" s="101">
        <v>0</v>
      </c>
      <c r="J88" s="102">
        <v>0</v>
      </c>
      <c r="K88" s="103">
        <v>0</v>
      </c>
      <c r="L88" s="104">
        <v>0</v>
      </c>
      <c r="M88" s="55"/>
      <c r="N88" s="56">
        <v>0</v>
      </c>
      <c r="O88" s="96">
        <f t="shared" si="22"/>
        <v>0</v>
      </c>
      <c r="P88" s="91"/>
      <c r="Q88" s="57">
        <f>O88*P88</f>
        <v>0</v>
      </c>
      <c r="R88" s="57">
        <f>O88-Q88</f>
        <v>0</v>
      </c>
      <c r="S88" s="148"/>
    </row>
    <row r="89" spans="2:19" ht="17.25" customHeight="1" thickTop="1" thickBot="1" x14ac:dyDescent="0.3">
      <c r="B89" s="251" t="s">
        <v>1</v>
      </c>
      <c r="C89" s="252"/>
      <c r="D89" s="252"/>
      <c r="E89" s="252"/>
      <c r="F89" s="253"/>
      <c r="G89" s="105">
        <f t="shared" ref="G89:L89" si="23">SUM(G84:G88)</f>
        <v>0</v>
      </c>
      <c r="H89" s="105">
        <f t="shared" si="23"/>
        <v>0</v>
      </c>
      <c r="I89" s="105">
        <f t="shared" si="23"/>
        <v>0</v>
      </c>
      <c r="J89" s="105">
        <f t="shared" si="23"/>
        <v>0</v>
      </c>
      <c r="K89" s="3">
        <f t="shared" si="23"/>
        <v>0</v>
      </c>
      <c r="L89" s="3">
        <f t="shared" si="23"/>
        <v>0</v>
      </c>
      <c r="M89" s="106"/>
      <c r="N89" s="106"/>
      <c r="O89" s="201"/>
      <c r="P89" s="202"/>
      <c r="Q89" s="59">
        <f>SUM(Q84:Q88)</f>
        <v>0</v>
      </c>
      <c r="R89" s="59">
        <f>SUM(R84:R88)</f>
        <v>0</v>
      </c>
      <c r="S89" s="60"/>
    </row>
    <row r="90" spans="2:19" ht="16.5" thickTop="1" x14ac:dyDescent="0.25">
      <c r="B90" s="194" t="s">
        <v>37</v>
      </c>
      <c r="C90" s="27"/>
      <c r="D90" s="28"/>
      <c r="E90" s="28"/>
      <c r="F90" s="29"/>
      <c r="G90" s="99">
        <v>0</v>
      </c>
      <c r="H90" s="100">
        <v>0</v>
      </c>
      <c r="I90" s="101">
        <v>0</v>
      </c>
      <c r="J90" s="102">
        <v>0</v>
      </c>
      <c r="K90" s="103">
        <v>0</v>
      </c>
      <c r="L90" s="104">
        <f>G90+H90+I90+J90+K90</f>
        <v>0</v>
      </c>
      <c r="M90" s="35"/>
      <c r="N90" s="36">
        <v>0</v>
      </c>
      <c r="O90" s="96">
        <f>N90</f>
        <v>0</v>
      </c>
      <c r="P90" s="91">
        <v>0.5</v>
      </c>
      <c r="Q90" s="37">
        <f>O90*P90</f>
        <v>0</v>
      </c>
      <c r="R90" s="37">
        <f>O90-Q90</f>
        <v>0</v>
      </c>
      <c r="S90" s="148"/>
    </row>
    <row r="91" spans="2:19" x14ac:dyDescent="0.25">
      <c r="B91" s="194"/>
      <c r="C91" s="38"/>
      <c r="D91" s="39"/>
      <c r="E91" s="39"/>
      <c r="F91" s="40"/>
      <c r="G91" s="99">
        <v>0</v>
      </c>
      <c r="H91" s="100">
        <v>0</v>
      </c>
      <c r="I91" s="101">
        <v>0</v>
      </c>
      <c r="J91" s="102">
        <v>0</v>
      </c>
      <c r="K91" s="103">
        <v>0</v>
      </c>
      <c r="L91" s="104">
        <f t="shared" ref="L91:L94" si="24">G91+H91+I91+J91+K91</f>
        <v>0</v>
      </c>
      <c r="M91" s="46"/>
      <c r="N91" s="47">
        <v>0</v>
      </c>
      <c r="O91" s="96">
        <f t="shared" ref="O91:O94" si="25">N91</f>
        <v>0</v>
      </c>
      <c r="P91" s="91"/>
      <c r="Q91" s="37">
        <f>O91*P91</f>
        <v>0</v>
      </c>
      <c r="R91" s="37">
        <f>O91-Q91</f>
        <v>0</v>
      </c>
      <c r="S91" s="148"/>
    </row>
    <row r="92" spans="2:19" x14ac:dyDescent="0.25">
      <c r="B92" s="194"/>
      <c r="C92" s="38"/>
      <c r="D92" s="39"/>
      <c r="E92" s="39"/>
      <c r="F92" s="40"/>
      <c r="G92" s="99">
        <v>0</v>
      </c>
      <c r="H92" s="100">
        <v>0</v>
      </c>
      <c r="I92" s="101">
        <v>0</v>
      </c>
      <c r="J92" s="102">
        <v>0</v>
      </c>
      <c r="K92" s="103">
        <v>0</v>
      </c>
      <c r="L92" s="104">
        <f t="shared" si="24"/>
        <v>0</v>
      </c>
      <c r="M92" s="46"/>
      <c r="N92" s="47">
        <v>0</v>
      </c>
      <c r="O92" s="96">
        <f t="shared" si="25"/>
        <v>0</v>
      </c>
      <c r="P92" s="91"/>
      <c r="Q92" s="37">
        <f>O92*P92</f>
        <v>0</v>
      </c>
      <c r="R92" s="37">
        <f>O92-Q92</f>
        <v>0</v>
      </c>
      <c r="S92" s="148"/>
    </row>
    <row r="93" spans="2:19" x14ac:dyDescent="0.25">
      <c r="B93" s="194"/>
      <c r="C93" s="38"/>
      <c r="D93" s="39"/>
      <c r="E93" s="39"/>
      <c r="F93" s="40"/>
      <c r="G93" s="99">
        <v>0</v>
      </c>
      <c r="H93" s="100">
        <v>0</v>
      </c>
      <c r="I93" s="101">
        <v>0</v>
      </c>
      <c r="J93" s="102">
        <v>0</v>
      </c>
      <c r="K93" s="103">
        <v>0</v>
      </c>
      <c r="L93" s="104">
        <f t="shared" si="24"/>
        <v>0</v>
      </c>
      <c r="M93" s="46"/>
      <c r="N93" s="47">
        <v>0</v>
      </c>
      <c r="O93" s="96">
        <f t="shared" si="25"/>
        <v>0</v>
      </c>
      <c r="P93" s="91"/>
      <c r="Q93" s="37">
        <f>O93*P93</f>
        <v>0</v>
      </c>
      <c r="R93" s="37">
        <f>O93-Q93</f>
        <v>0</v>
      </c>
      <c r="S93" s="148"/>
    </row>
    <row r="94" spans="2:19" ht="16.5" thickBot="1" x14ac:dyDescent="0.3">
      <c r="B94" s="194"/>
      <c r="C94" s="93"/>
      <c r="D94" s="48"/>
      <c r="E94" s="48"/>
      <c r="F94" s="49"/>
      <c r="G94" s="99">
        <v>0</v>
      </c>
      <c r="H94" s="100">
        <v>0</v>
      </c>
      <c r="I94" s="101">
        <v>0</v>
      </c>
      <c r="J94" s="102">
        <v>0</v>
      </c>
      <c r="K94" s="103">
        <v>0</v>
      </c>
      <c r="L94" s="104">
        <f t="shared" si="24"/>
        <v>0</v>
      </c>
      <c r="M94" s="55"/>
      <c r="N94" s="56">
        <v>0</v>
      </c>
      <c r="O94" s="96">
        <f t="shared" si="25"/>
        <v>0</v>
      </c>
      <c r="P94" s="91"/>
      <c r="Q94" s="57">
        <f>O94*P94</f>
        <v>0</v>
      </c>
      <c r="R94" s="57">
        <f>O94-Q94</f>
        <v>0</v>
      </c>
      <c r="S94" s="148"/>
    </row>
    <row r="95" spans="2:19" ht="17.25" customHeight="1" thickTop="1" thickBot="1" x14ac:dyDescent="0.3">
      <c r="B95" s="251" t="s">
        <v>1</v>
      </c>
      <c r="C95" s="252"/>
      <c r="D95" s="252"/>
      <c r="E95" s="252"/>
      <c r="F95" s="253"/>
      <c r="G95" s="105">
        <f t="shared" ref="G95:L95" si="26">SUM(G90:G94)</f>
        <v>0</v>
      </c>
      <c r="H95" s="105">
        <f t="shared" si="26"/>
        <v>0</v>
      </c>
      <c r="I95" s="105">
        <f t="shared" si="26"/>
        <v>0</v>
      </c>
      <c r="J95" s="105">
        <f t="shared" si="26"/>
        <v>0</v>
      </c>
      <c r="K95" s="105">
        <f t="shared" si="26"/>
        <v>0</v>
      </c>
      <c r="L95" s="105">
        <f t="shared" si="26"/>
        <v>0</v>
      </c>
      <c r="M95" s="106"/>
      <c r="N95" s="106"/>
      <c r="O95" s="201"/>
      <c r="P95" s="202"/>
      <c r="Q95" s="59">
        <f>SUM(Q90:Q94)</f>
        <v>0</v>
      </c>
      <c r="R95" s="59">
        <f>SUM(R90:R94)</f>
        <v>0</v>
      </c>
      <c r="S95" s="60"/>
    </row>
    <row r="96" spans="2:19" ht="16.5" thickTop="1" x14ac:dyDescent="0.25">
      <c r="B96" s="193" t="s">
        <v>38</v>
      </c>
      <c r="C96" s="27"/>
      <c r="D96" s="28"/>
      <c r="E96" s="28"/>
      <c r="F96" s="29"/>
      <c r="G96" s="99">
        <v>0</v>
      </c>
      <c r="H96" s="100">
        <v>0</v>
      </c>
      <c r="I96" s="101">
        <v>0</v>
      </c>
      <c r="J96" s="102">
        <v>0</v>
      </c>
      <c r="K96" s="103">
        <v>0</v>
      </c>
      <c r="L96" s="104">
        <f>G96+H96+I96+J96+K96</f>
        <v>0</v>
      </c>
      <c r="M96" s="35"/>
      <c r="N96" s="36">
        <v>0</v>
      </c>
      <c r="O96" s="96">
        <f>N96</f>
        <v>0</v>
      </c>
      <c r="P96" s="91">
        <v>0.5</v>
      </c>
      <c r="Q96" s="37">
        <f>O96*P96</f>
        <v>0</v>
      </c>
      <c r="R96" s="37">
        <f>O96-Q96</f>
        <v>0</v>
      </c>
      <c r="S96" s="148"/>
    </row>
    <row r="97" spans="1:19" x14ac:dyDescent="0.25">
      <c r="B97" s="194"/>
      <c r="C97" s="38"/>
      <c r="D97" s="39"/>
      <c r="E97" s="39"/>
      <c r="F97" s="40"/>
      <c r="G97" s="99">
        <v>0</v>
      </c>
      <c r="H97" s="100">
        <v>0</v>
      </c>
      <c r="I97" s="101">
        <v>0</v>
      </c>
      <c r="J97" s="102">
        <v>0</v>
      </c>
      <c r="K97" s="103">
        <v>0</v>
      </c>
      <c r="L97" s="104">
        <f t="shared" ref="L97:L100" si="27">G97+H97+I97+J97+K97</f>
        <v>0</v>
      </c>
      <c r="M97" s="46"/>
      <c r="N97" s="47">
        <v>0</v>
      </c>
      <c r="O97" s="96">
        <f t="shared" ref="O97:O100" si="28">N97</f>
        <v>0</v>
      </c>
      <c r="P97" s="91"/>
      <c r="Q97" s="37">
        <f>O97*P97</f>
        <v>0</v>
      </c>
      <c r="R97" s="37">
        <f>O97-Q97</f>
        <v>0</v>
      </c>
      <c r="S97" s="148"/>
    </row>
    <row r="98" spans="1:19" x14ac:dyDescent="0.25">
      <c r="B98" s="194"/>
      <c r="C98" s="38"/>
      <c r="D98" s="39"/>
      <c r="E98" s="39"/>
      <c r="F98" s="40"/>
      <c r="G98" s="99">
        <v>0</v>
      </c>
      <c r="H98" s="100">
        <v>0</v>
      </c>
      <c r="I98" s="101">
        <v>0</v>
      </c>
      <c r="J98" s="102">
        <v>0</v>
      </c>
      <c r="K98" s="103">
        <v>0</v>
      </c>
      <c r="L98" s="104">
        <f t="shared" si="27"/>
        <v>0</v>
      </c>
      <c r="M98" s="46"/>
      <c r="N98" s="47">
        <v>0</v>
      </c>
      <c r="O98" s="96">
        <f t="shared" si="28"/>
        <v>0</v>
      </c>
      <c r="P98" s="91"/>
      <c r="Q98" s="37">
        <f>O98*P98</f>
        <v>0</v>
      </c>
      <c r="R98" s="37">
        <f>O98-Q98</f>
        <v>0</v>
      </c>
      <c r="S98" s="148"/>
    </row>
    <row r="99" spans="1:19" x14ac:dyDescent="0.25">
      <c r="B99" s="194"/>
      <c r="C99" s="38"/>
      <c r="D99" s="39"/>
      <c r="E99" s="39"/>
      <c r="F99" s="40"/>
      <c r="G99" s="99">
        <v>0</v>
      </c>
      <c r="H99" s="100">
        <v>0</v>
      </c>
      <c r="I99" s="101">
        <v>0</v>
      </c>
      <c r="J99" s="102">
        <v>0</v>
      </c>
      <c r="K99" s="103">
        <v>0</v>
      </c>
      <c r="L99" s="104">
        <f t="shared" si="27"/>
        <v>0</v>
      </c>
      <c r="M99" s="46"/>
      <c r="N99" s="47">
        <v>0</v>
      </c>
      <c r="O99" s="96">
        <f t="shared" si="28"/>
        <v>0</v>
      </c>
      <c r="P99" s="91"/>
      <c r="Q99" s="37">
        <f>O99*P99</f>
        <v>0</v>
      </c>
      <c r="R99" s="37">
        <f>O99-Q99</f>
        <v>0</v>
      </c>
      <c r="S99" s="148"/>
    </row>
    <row r="100" spans="1:19" ht="16.5" thickBot="1" x14ac:dyDescent="0.3">
      <c r="B100" s="194"/>
      <c r="C100" s="93"/>
      <c r="D100" s="48"/>
      <c r="E100" s="48"/>
      <c r="F100" s="49"/>
      <c r="G100" s="99">
        <v>0</v>
      </c>
      <c r="H100" s="100">
        <v>0</v>
      </c>
      <c r="I100" s="101">
        <v>0</v>
      </c>
      <c r="J100" s="102">
        <v>0</v>
      </c>
      <c r="K100" s="103">
        <v>0</v>
      </c>
      <c r="L100" s="104">
        <f t="shared" si="27"/>
        <v>0</v>
      </c>
      <c r="M100" s="55"/>
      <c r="N100" s="56">
        <v>0</v>
      </c>
      <c r="O100" s="96">
        <f t="shared" si="28"/>
        <v>0</v>
      </c>
      <c r="P100" s="91"/>
      <c r="Q100" s="57">
        <f>O100*P100</f>
        <v>0</v>
      </c>
      <c r="R100" s="57">
        <f>O100-Q100</f>
        <v>0</v>
      </c>
      <c r="S100" s="148"/>
    </row>
    <row r="101" spans="1:19" ht="17.25" customHeight="1" thickTop="1" thickBot="1" x14ac:dyDescent="0.3">
      <c r="B101" s="251" t="s">
        <v>39</v>
      </c>
      <c r="C101" s="252"/>
      <c r="D101" s="252"/>
      <c r="E101" s="252"/>
      <c r="F101" s="253"/>
      <c r="G101" s="105">
        <f t="shared" ref="G101:L101" si="29">SUM(G96:G100)</f>
        <v>0</v>
      </c>
      <c r="H101" s="105">
        <f t="shared" si="29"/>
        <v>0</v>
      </c>
      <c r="I101" s="105">
        <f t="shared" si="29"/>
        <v>0</v>
      </c>
      <c r="J101" s="105">
        <f t="shared" si="29"/>
        <v>0</v>
      </c>
      <c r="K101" s="105">
        <f t="shared" si="29"/>
        <v>0</v>
      </c>
      <c r="L101" s="105">
        <f t="shared" si="29"/>
        <v>0</v>
      </c>
      <c r="M101" s="106"/>
      <c r="N101" s="106"/>
      <c r="O101" s="76"/>
      <c r="P101" s="77"/>
      <c r="Q101" s="59">
        <f>SUM(Q96:Q100)</f>
        <v>0</v>
      </c>
      <c r="R101" s="145">
        <f>SUM(R96:R100)</f>
        <v>0</v>
      </c>
      <c r="S101" s="146"/>
    </row>
    <row r="102" spans="1:19" ht="17.25" customHeight="1" thickTop="1" thickBot="1" x14ac:dyDescent="0.3">
      <c r="B102" s="244" t="s">
        <v>72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6"/>
      <c r="Q102" s="59">
        <f>Q89+Q95+Q101</f>
        <v>0</v>
      </c>
      <c r="R102" s="145">
        <f>R89+R95+R101</f>
        <v>0</v>
      </c>
      <c r="S102" s="147"/>
    </row>
    <row r="103" spans="1:19" ht="36" customHeight="1" thickTop="1" thickBot="1" x14ac:dyDescent="0.3">
      <c r="A103" s="78"/>
      <c r="B103" s="4"/>
      <c r="C103" s="4"/>
      <c r="D103" s="4"/>
      <c r="E103" s="4"/>
      <c r="F103" s="4"/>
      <c r="G103" s="4"/>
      <c r="H103" s="5"/>
      <c r="I103" s="5"/>
      <c r="J103" s="5"/>
      <c r="K103" s="5"/>
      <c r="L103" s="5"/>
      <c r="M103" s="247" t="s">
        <v>96</v>
      </c>
      <c r="N103" s="247"/>
      <c r="O103" s="247"/>
      <c r="P103" s="247"/>
      <c r="Q103" s="257">
        <f>Q105+R105</f>
        <v>0</v>
      </c>
      <c r="R103" s="257"/>
      <c r="S103" s="79"/>
    </row>
    <row r="104" spans="1:19" ht="36" customHeight="1" thickTop="1" thickBot="1" x14ac:dyDescent="0.3">
      <c r="B104" s="143" t="s">
        <v>43</v>
      </c>
      <c r="M104" s="211" t="s">
        <v>73</v>
      </c>
      <c r="N104" s="211"/>
      <c r="O104" s="211"/>
      <c r="P104" s="211"/>
      <c r="Q104" s="90" t="s">
        <v>42</v>
      </c>
      <c r="R104" s="90" t="s">
        <v>34</v>
      </c>
    </row>
    <row r="105" spans="1:19" ht="36" customHeight="1" thickTop="1" thickBot="1" x14ac:dyDescent="0.3">
      <c r="B105" s="266" t="s">
        <v>74</v>
      </c>
      <c r="C105" s="266"/>
      <c r="D105" s="266"/>
      <c r="E105" s="266"/>
      <c r="F105" s="266"/>
      <c r="G105" s="266"/>
      <c r="H105" s="266"/>
      <c r="I105" s="266"/>
      <c r="J105" s="7"/>
      <c r="K105" s="7"/>
      <c r="L105" s="7"/>
      <c r="M105" s="241" t="s">
        <v>89</v>
      </c>
      <c r="N105" s="241"/>
      <c r="O105" s="241"/>
      <c r="P105" s="241"/>
      <c r="Q105" s="107">
        <f>Q20+Q26+Q32+Q66+Q72+Q78+Q89+Q95+Q101</f>
        <v>0</v>
      </c>
      <c r="R105" s="107">
        <f>R20+R26+R32+R66+R72+R78+R89+R95+R101</f>
        <v>0</v>
      </c>
    </row>
    <row r="106" spans="1:19" ht="36" customHeight="1" thickTop="1" thickBot="1" x14ac:dyDescent="0.3">
      <c r="B106" s="266"/>
      <c r="C106" s="266"/>
      <c r="D106" s="266"/>
      <c r="E106" s="266"/>
      <c r="F106" s="266"/>
      <c r="G106" s="266"/>
      <c r="H106" s="266"/>
      <c r="I106" s="266"/>
      <c r="J106" s="7"/>
      <c r="K106" s="7"/>
      <c r="L106" s="7"/>
      <c r="M106" s="241" t="s">
        <v>75</v>
      </c>
      <c r="N106" s="241"/>
      <c r="O106" s="241"/>
      <c r="P106" s="241"/>
      <c r="Q106" s="107">
        <f>Q20+Q66+Q89</f>
        <v>0</v>
      </c>
      <c r="R106" s="107">
        <f>R20+R66+R89</f>
        <v>0</v>
      </c>
    </row>
    <row r="107" spans="1:19" ht="36" customHeight="1" thickTop="1" thickBot="1" x14ac:dyDescent="0.3">
      <c r="B107" s="144"/>
      <c r="C107" s="144"/>
      <c r="D107" s="144"/>
      <c r="E107" s="144"/>
      <c r="F107" s="144"/>
      <c r="G107" s="144"/>
      <c r="K107" s="7"/>
      <c r="L107" s="7"/>
      <c r="M107" s="241" t="s">
        <v>76</v>
      </c>
      <c r="N107" s="241"/>
      <c r="O107" s="241"/>
      <c r="P107" s="241"/>
      <c r="Q107" s="107">
        <f>Q26+Q72+Q95</f>
        <v>0</v>
      </c>
      <c r="R107" s="107">
        <f>R26+R72+R95</f>
        <v>0</v>
      </c>
    </row>
    <row r="108" spans="1:19" ht="36" customHeight="1" thickTop="1" thickBot="1" x14ac:dyDescent="0.3">
      <c r="B108" s="118"/>
      <c r="C108" s="149"/>
      <c r="D108" s="150" t="s">
        <v>106</v>
      </c>
      <c r="E108" s="151"/>
      <c r="F108" s="150" t="s">
        <v>107</v>
      </c>
      <c r="G108" s="152"/>
      <c r="H108" s="153"/>
      <c r="I108" s="149"/>
      <c r="J108" s="149"/>
      <c r="K108" s="7"/>
      <c r="L108" s="7"/>
      <c r="M108" s="241" t="s">
        <v>77</v>
      </c>
      <c r="N108" s="241"/>
      <c r="O108" s="241"/>
      <c r="P108" s="241"/>
      <c r="Q108" s="107">
        <f>Q32+Q78+Q101</f>
        <v>0</v>
      </c>
      <c r="R108" s="107">
        <f>R32+R78+R101</f>
        <v>0</v>
      </c>
    </row>
    <row r="109" spans="1:19" ht="36" customHeight="1" thickTop="1" thickBot="1" x14ac:dyDescent="0.3">
      <c r="C109" s="149"/>
      <c r="D109" s="153"/>
      <c r="E109" s="154"/>
      <c r="F109" s="153"/>
      <c r="G109" s="153"/>
      <c r="H109" s="153"/>
      <c r="I109" s="149"/>
      <c r="J109" s="149"/>
      <c r="K109" s="7"/>
      <c r="L109" s="7"/>
      <c r="M109" s="258" t="s">
        <v>90</v>
      </c>
      <c r="N109" s="259"/>
      <c r="O109" s="259"/>
      <c r="P109" s="260"/>
      <c r="Q109" s="107">
        <f>Q43+Q49+Q55</f>
        <v>0</v>
      </c>
      <c r="R109" s="107">
        <f>R43+R49+R55</f>
        <v>0</v>
      </c>
    </row>
    <row r="110" spans="1:19" ht="36" customHeight="1" thickTop="1" thickBot="1" x14ac:dyDescent="0.3">
      <c r="C110" s="149"/>
      <c r="D110" s="153"/>
      <c r="E110" s="155"/>
      <c r="F110" s="150" t="s">
        <v>108</v>
      </c>
      <c r="G110" s="156"/>
      <c r="H110" s="156"/>
      <c r="I110" s="149"/>
      <c r="J110" s="149"/>
      <c r="K110" s="7"/>
      <c r="L110" s="7"/>
      <c r="M110" s="277" t="s">
        <v>93</v>
      </c>
      <c r="N110" s="215"/>
      <c r="O110" s="215"/>
      <c r="P110" s="216"/>
      <c r="Q110" s="107">
        <f>(Q105+Q111)*12%</f>
        <v>0</v>
      </c>
      <c r="R110" s="108"/>
    </row>
    <row r="111" spans="1:19" ht="36" customHeight="1" thickTop="1" thickBot="1" x14ac:dyDescent="0.25">
      <c r="I111" s="149"/>
      <c r="J111" s="149"/>
      <c r="K111" s="7"/>
      <c r="L111" s="82"/>
      <c r="M111" s="274" t="s">
        <v>92</v>
      </c>
      <c r="N111" s="275"/>
      <c r="O111" s="275"/>
      <c r="P111" s="276"/>
      <c r="Q111" s="107">
        <f>Q102*15%</f>
        <v>0</v>
      </c>
      <c r="R111" s="108"/>
    </row>
    <row r="112" spans="1:19" ht="36" customHeight="1" thickTop="1" thickBot="1" x14ac:dyDescent="0.3">
      <c r="C112" s="149"/>
      <c r="D112" s="153"/>
      <c r="E112" s="155"/>
      <c r="F112" s="150" t="s">
        <v>110</v>
      </c>
      <c r="G112" s="156"/>
      <c r="H112" s="156"/>
      <c r="I112" s="149"/>
      <c r="J112" s="149"/>
      <c r="K112" s="7"/>
      <c r="M112" s="211" t="s">
        <v>86</v>
      </c>
      <c r="N112" s="211"/>
      <c r="O112" s="211"/>
      <c r="P112" s="211"/>
      <c r="Q112" s="107">
        <f>Q89*15%</f>
        <v>0</v>
      </c>
      <c r="R112" s="108"/>
    </row>
    <row r="113" spans="2:18" ht="36" customHeight="1" thickTop="1" thickBot="1" x14ac:dyDescent="0.3">
      <c r="C113" s="149"/>
      <c r="D113" s="153"/>
      <c r="E113" s="155"/>
      <c r="F113" s="153"/>
      <c r="G113" s="153"/>
      <c r="H113" s="149"/>
      <c r="I113" s="149"/>
      <c r="K113" s="7"/>
      <c r="M113" s="211" t="s">
        <v>87</v>
      </c>
      <c r="N113" s="211"/>
      <c r="O113" s="211"/>
      <c r="P113" s="211"/>
      <c r="Q113" s="107">
        <f>Q95*15%</f>
        <v>0</v>
      </c>
      <c r="R113" s="108"/>
    </row>
    <row r="114" spans="2:18" ht="36" customHeight="1" thickTop="1" thickBot="1" x14ac:dyDescent="0.3">
      <c r="C114" s="149"/>
      <c r="G114" s="153" t="s">
        <v>109</v>
      </c>
      <c r="I114" s="149"/>
      <c r="J114" s="149"/>
      <c r="M114" s="211" t="s">
        <v>88</v>
      </c>
      <c r="N114" s="211"/>
      <c r="O114" s="211"/>
      <c r="P114" s="211"/>
      <c r="Q114" s="107">
        <f>Q101*15%</f>
        <v>0</v>
      </c>
      <c r="R114" s="108"/>
    </row>
    <row r="115" spans="2:18" ht="36" customHeight="1" thickTop="1" thickBot="1" x14ac:dyDescent="0.3">
      <c r="C115" s="6" t="s">
        <v>105</v>
      </c>
      <c r="D115" s="153"/>
      <c r="E115" s="154"/>
      <c r="F115" s="153"/>
      <c r="G115" s="153"/>
      <c r="H115" s="153"/>
      <c r="I115" s="149"/>
      <c r="J115" s="149"/>
      <c r="K115" s="7"/>
      <c r="M115" s="241" t="s">
        <v>91</v>
      </c>
      <c r="N115" s="241"/>
      <c r="O115" s="241"/>
      <c r="P115" s="241"/>
      <c r="Q115" s="107">
        <f>Q105+Q110+Q111</f>
        <v>0</v>
      </c>
      <c r="R115" s="108"/>
    </row>
    <row r="116" spans="2:18" ht="36.75" customHeight="1" thickTop="1" x14ac:dyDescent="0.25"/>
    <row r="119" spans="2:18" x14ac:dyDescent="0.25">
      <c r="F119" s="7"/>
      <c r="G119" s="8"/>
      <c r="H119" s="9"/>
      <c r="I119" s="242"/>
      <c r="J119" s="242"/>
      <c r="K119" s="242"/>
      <c r="L119" s="83"/>
    </row>
    <row r="120" spans="2:18" x14ac:dyDescent="0.25">
      <c r="B120" s="6"/>
      <c r="F120" s="7"/>
      <c r="G120" s="7"/>
      <c r="H120" s="7"/>
      <c r="I120" s="7"/>
      <c r="J120" s="7"/>
      <c r="K120" s="7"/>
      <c r="L120" s="7"/>
    </row>
    <row r="121" spans="2:18" x14ac:dyDescent="0.25">
      <c r="B121" s="85"/>
    </row>
    <row r="122" spans="2:18" x14ac:dyDescent="0.25">
      <c r="M122" s="83"/>
      <c r="N122" s="83"/>
      <c r="O122" s="243"/>
      <c r="P122" s="243"/>
    </row>
    <row r="123" spans="2:18" x14ac:dyDescent="0.25">
      <c r="M123" s="84"/>
      <c r="N123" s="84"/>
    </row>
  </sheetData>
  <mergeCells count="137">
    <mergeCell ref="M111:P111"/>
    <mergeCell ref="M110:P110"/>
    <mergeCell ref="O72:P72"/>
    <mergeCell ref="B61:B65"/>
    <mergeCell ref="B66:G66"/>
    <mergeCell ref="K66:M66"/>
    <mergeCell ref="O66:P66"/>
    <mergeCell ref="B67:B71"/>
    <mergeCell ref="B57:B59"/>
    <mergeCell ref="G58:J58"/>
    <mergeCell ref="K58:K59"/>
    <mergeCell ref="L58:L59"/>
    <mergeCell ref="M58:M59"/>
    <mergeCell ref="P57:P59"/>
    <mergeCell ref="D57:J57"/>
    <mergeCell ref="K57:N57"/>
    <mergeCell ref="O57:O59"/>
    <mergeCell ref="J80:J82"/>
    <mergeCell ref="K80:K82"/>
    <mergeCell ref="B80:B82"/>
    <mergeCell ref="C80:C82"/>
    <mergeCell ref="D80:D82"/>
    <mergeCell ref="E80:E82"/>
    <mergeCell ref="F80:F82"/>
    <mergeCell ref="Q57:Q59"/>
    <mergeCell ref="R57:R59"/>
    <mergeCell ref="O89:P89"/>
    <mergeCell ref="L80:L82"/>
    <mergeCell ref="M80:M82"/>
    <mergeCell ref="N80:N82"/>
    <mergeCell ref="O80:O82"/>
    <mergeCell ref="P80:P82"/>
    <mergeCell ref="G80:G82"/>
    <mergeCell ref="H80:H82"/>
    <mergeCell ref="B55:G55"/>
    <mergeCell ref="K55:M55"/>
    <mergeCell ref="M109:P109"/>
    <mergeCell ref="B73:B77"/>
    <mergeCell ref="B78:G78"/>
    <mergeCell ref="K78:M78"/>
    <mergeCell ref="B90:B94"/>
    <mergeCell ref="B95:F95"/>
    <mergeCell ref="O95:P95"/>
    <mergeCell ref="B96:B100"/>
    <mergeCell ref="B101:F101"/>
    <mergeCell ref="C57:C59"/>
    <mergeCell ref="B105:I106"/>
    <mergeCell ref="N58:N59"/>
    <mergeCell ref="K72:M72"/>
    <mergeCell ref="F58:F59"/>
    <mergeCell ref="Q34:Q36"/>
    <mergeCell ref="R34:R36"/>
    <mergeCell ref="S34:S36"/>
    <mergeCell ref="D35:D36"/>
    <mergeCell ref="E35:E36"/>
    <mergeCell ref="F35:F36"/>
    <mergeCell ref="G35:G36"/>
    <mergeCell ref="H35:J35"/>
    <mergeCell ref="K35:K36"/>
    <mergeCell ref="L35:L36"/>
    <mergeCell ref="M35:M36"/>
    <mergeCell ref="N35:N36"/>
    <mergeCell ref="O35:O36"/>
    <mergeCell ref="S57:S59"/>
    <mergeCell ref="D58:D59"/>
    <mergeCell ref="E58:E59"/>
    <mergeCell ref="M115:P115"/>
    <mergeCell ref="I119:K119"/>
    <mergeCell ref="O122:P122"/>
    <mergeCell ref="B102:P102"/>
    <mergeCell ref="M104:P104"/>
    <mergeCell ref="M105:P105"/>
    <mergeCell ref="M106:P106"/>
    <mergeCell ref="M107:P107"/>
    <mergeCell ref="M108:P108"/>
    <mergeCell ref="M113:P113"/>
    <mergeCell ref="M114:P114"/>
    <mergeCell ref="M103:P103"/>
    <mergeCell ref="M112:P112"/>
    <mergeCell ref="B72:G72"/>
    <mergeCell ref="Q80:Q82"/>
    <mergeCell ref="R80:R82"/>
    <mergeCell ref="S80:S82"/>
    <mergeCell ref="B84:B88"/>
    <mergeCell ref="B89:F89"/>
    <mergeCell ref="I80:I82"/>
    <mergeCell ref="Q103:R103"/>
    <mergeCell ref="C3:J3"/>
    <mergeCell ref="D11:J11"/>
    <mergeCell ref="P11:P13"/>
    <mergeCell ref="G12:G13"/>
    <mergeCell ref="H12:J12"/>
    <mergeCell ref="M12:M13"/>
    <mergeCell ref="N12:N13"/>
    <mergeCell ref="O12:O13"/>
    <mergeCell ref="B8:D8"/>
    <mergeCell ref="R11:R13"/>
    <mergeCell ref="S11:S13"/>
    <mergeCell ref="C11:C13"/>
    <mergeCell ref="D12:D13"/>
    <mergeCell ref="E12:E13"/>
    <mergeCell ref="F12:F13"/>
    <mergeCell ref="K12:K13"/>
    <mergeCell ref="B32:G32"/>
    <mergeCell ref="K32:M32"/>
    <mergeCell ref="B11:B13"/>
    <mergeCell ref="L12:L13"/>
    <mergeCell ref="Q11:Q13"/>
    <mergeCell ref="O20:P20"/>
    <mergeCell ref="O26:P26"/>
    <mergeCell ref="B15:B19"/>
    <mergeCell ref="B21:B25"/>
    <mergeCell ref="B27:B31"/>
    <mergeCell ref="B20:G20"/>
    <mergeCell ref="K20:M20"/>
    <mergeCell ref="B26:G26"/>
    <mergeCell ref="K26:M26"/>
    <mergeCell ref="B50:B54"/>
    <mergeCell ref="B44:B48"/>
    <mergeCell ref="B49:G49"/>
    <mergeCell ref="K49:M49"/>
    <mergeCell ref="O49:P49"/>
    <mergeCell ref="B4:D4"/>
    <mergeCell ref="E4:K4"/>
    <mergeCell ref="B5:D5"/>
    <mergeCell ref="E5:K5"/>
    <mergeCell ref="B7:D7"/>
    <mergeCell ref="B6:D6"/>
    <mergeCell ref="E6:K6"/>
    <mergeCell ref="B34:B36"/>
    <mergeCell ref="C34:C36"/>
    <mergeCell ref="D34:J34"/>
    <mergeCell ref="P34:P36"/>
    <mergeCell ref="B38:B42"/>
    <mergeCell ref="B43:G43"/>
    <mergeCell ref="K43:M43"/>
    <mergeCell ref="O43:P43"/>
  </mergeCells>
  <pageMargins left="0.25" right="0.25" top="0.75" bottom="0.75" header="0.3" footer="0.3"/>
  <pageSetup paperSize="9" scale="32" fitToHeight="0" orientation="portrait" r:id="rId1"/>
  <headerFooter>
    <oddHeader>&amp;C&amp;"Times New Roman,Podebljano"Podmjera 2.3.1. Poptora za aktivnosti promocije, marketinga i očuvanja ribarske tradicije i baštine ribarstvenog područja FLAG-a
Zahtjev za isplatu - Izjava o izdacima</oddHeader>
    <oddFooter>&amp;C&amp;"Times New Roman,Uobičajeno"Stranica &amp;P od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794" yWindow="830" count="2">
        <x14:dataValidation type="list" allowBlank="1" showInputMessage="1" showErrorMessage="1" xr:uid="{00000000-0002-0000-0200-000001000000}">
          <x14:formula1>
            <xm:f>RM!$A$3:$A$4</xm:f>
          </x14:formula1>
          <xm:sqref>P15:P19 P21:P25 P27:P31 P96:P100 P90:P94 P84:P88 P73:P77 P67:P71 P61:P65 P38:P42 P44:P48 P50:P54</xm:sqref>
        </x14:dataValidation>
        <x14:dataValidation type="list" showInputMessage="1" showErrorMessage="1" xr:uid="{9583AB37-ABC8-44C3-B2BC-88615F459D61}">
          <x14:formula1>
            <xm:f>RM!$A$6:$A$7</xm:f>
          </x14:formula1>
          <xm:sqref>S15:S19 S90:S94 S21:S25 S27:S31 S38:S42 S44:S48 S50:S54 S61:S65 S67:S71 S73:S77 S84:S88 S96:S100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7"/>
  <sheetViews>
    <sheetView workbookViewId="0">
      <selection activeCell="A7" sqref="A7"/>
    </sheetView>
  </sheetViews>
  <sheetFormatPr defaultRowHeight="15" x14ac:dyDescent="0.25"/>
  <sheetData>
    <row r="2" spans="1:1" x14ac:dyDescent="0.25">
      <c r="A2" t="s">
        <v>104</v>
      </c>
    </row>
    <row r="3" spans="1:1" x14ac:dyDescent="0.25">
      <c r="A3" s="2">
        <v>0.5</v>
      </c>
    </row>
    <row r="4" spans="1:1" x14ac:dyDescent="0.25">
      <c r="A4" s="2">
        <v>1</v>
      </c>
    </row>
    <row r="6" spans="1:1" x14ac:dyDescent="0.25">
      <c r="A6" t="s">
        <v>26</v>
      </c>
    </row>
    <row r="7" spans="1:1" x14ac:dyDescent="0.25">
      <c r="A7" t="s">
        <v>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Naslovnica</vt:lpstr>
      <vt:lpstr>Upute</vt:lpstr>
      <vt:lpstr>Tablica I. Izjava o izdacima</vt:lpstr>
      <vt:lpstr>RM</vt:lpstr>
      <vt:lpstr>List2</vt:lpstr>
      <vt:lpstr>'Tablica I. Izjava o izdacima'!Ispis_naslova</vt:lpstr>
      <vt:lpstr>ORIGINAL</vt:lpstr>
      <vt:lpstr>Naslovnica!Podrucje_ispisa</vt:lpstr>
      <vt:lpstr>'Tablica I. Izjava o izdacima'!Podrucje_ispisa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Korisnik</cp:lastModifiedBy>
  <cp:lastPrinted>2019-09-05T08:44:45Z</cp:lastPrinted>
  <dcterms:created xsi:type="dcterms:W3CDTF">2017-07-25T18:45:41Z</dcterms:created>
  <dcterms:modified xsi:type="dcterms:W3CDTF">2019-11-27T08:52:25Z</dcterms:modified>
</cp:coreProperties>
</file>