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orisnik\Desktop\FLAG PN Natjecaji\FLAG natjecaj 2_2_1 FINAL\2_Obrasci\"/>
    </mc:Choice>
  </mc:AlternateContent>
  <xr:revisionPtr revIDLastSave="0" documentId="13_ncr:1_{EC328FD2-A9AA-41A1-9596-C25BC5F4A52B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Naslovnica" sheetId="20" r:id="rId1"/>
    <sheet name="Upute" sheetId="18" r:id="rId2"/>
    <sheet name="Tablica I. Izjava o izdacima" sheetId="14" r:id="rId3"/>
    <sheet name="RM" sheetId="19" r:id="rId4"/>
    <sheet name="List2" sheetId="17" state="hidden" r:id="rId5"/>
  </sheets>
  <externalReferences>
    <externalReference r:id="rId6"/>
  </externalReferences>
  <definedNames>
    <definedName name="Aktivnosti">[1]List4!$A$1:$A$4</definedName>
    <definedName name="_xlnm.Print_Titles" localSheetId="2">'Tablica I. Izjava o izdacima'!$1:$13</definedName>
    <definedName name="IZVORNIK">#REF!</definedName>
    <definedName name="ORIGINAL">List2!$A$1:$A$2</definedName>
    <definedName name="_xlnm.Print_Area" localSheetId="0">Naslovnica!$A$1:$N$16</definedName>
    <definedName name="_xlnm.Print_Area" localSheetId="2">'Tablica I. Izjava o izdacima'!$A$1:$V$65</definedName>
    <definedName name="_xlnm.Print_Area" localSheetId="1">Upute!$B$1:$M$22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5" i="14" l="1"/>
  <c r="P53" i="14" l="1"/>
  <c r="P52" i="14"/>
  <c r="P51" i="14"/>
  <c r="P50" i="14"/>
  <c r="P49" i="14"/>
  <c r="P47" i="14"/>
  <c r="P46" i="14"/>
  <c r="P45" i="14"/>
  <c r="P44" i="14"/>
  <c r="P43" i="14"/>
  <c r="P41" i="14"/>
  <c r="P40" i="14"/>
  <c r="P39" i="14"/>
  <c r="P38" i="14"/>
  <c r="P37" i="14"/>
  <c r="P15" i="14"/>
  <c r="P16" i="14"/>
  <c r="P17" i="14"/>
  <c r="P18" i="14"/>
  <c r="P20" i="14"/>
  <c r="P21" i="14"/>
  <c r="P22" i="14"/>
  <c r="P23" i="14"/>
  <c r="P24" i="14"/>
  <c r="P26" i="14"/>
  <c r="P27" i="14"/>
  <c r="P28" i="14"/>
  <c r="P29" i="14"/>
  <c r="P30" i="14"/>
  <c r="P14" i="14"/>
  <c r="Q54" i="14" l="1"/>
  <c r="I54" i="14"/>
  <c r="H54" i="14"/>
  <c r="J53" i="14"/>
  <c r="J52" i="14"/>
  <c r="J51" i="14"/>
  <c r="J50" i="14"/>
  <c r="J49" i="14"/>
  <c r="Q48" i="14"/>
  <c r="I48" i="14"/>
  <c r="H48" i="14"/>
  <c r="J47" i="14"/>
  <c r="J46" i="14"/>
  <c r="J45" i="14"/>
  <c r="J44" i="14"/>
  <c r="J43" i="14"/>
  <c r="Q42" i="14"/>
  <c r="I42" i="14"/>
  <c r="H42" i="14"/>
  <c r="J41" i="14"/>
  <c r="J40" i="14"/>
  <c r="J39" i="14"/>
  <c r="J38" i="14"/>
  <c r="J37" i="14"/>
  <c r="J48" i="14" l="1"/>
  <c r="T53" i="14"/>
  <c r="U53" i="14" s="1"/>
  <c r="T39" i="14"/>
  <c r="U39" i="14" s="1"/>
  <c r="T45" i="14"/>
  <c r="U45" i="14" s="1"/>
  <c r="T50" i="14"/>
  <c r="U50" i="14" s="1"/>
  <c r="T38" i="14"/>
  <c r="U38" i="14" s="1"/>
  <c r="T40" i="14"/>
  <c r="U40" i="14" s="1"/>
  <c r="T46" i="14"/>
  <c r="U46" i="14" s="1"/>
  <c r="T51" i="14"/>
  <c r="U51" i="14" s="1"/>
  <c r="T44" i="14"/>
  <c r="U44" i="14" s="1"/>
  <c r="T49" i="14"/>
  <c r="T37" i="14"/>
  <c r="T41" i="14"/>
  <c r="U41" i="14" s="1"/>
  <c r="T43" i="14"/>
  <c r="T47" i="14"/>
  <c r="U47" i="14" s="1"/>
  <c r="T52" i="14"/>
  <c r="U52" i="14" s="1"/>
  <c r="J54" i="14"/>
  <c r="J42" i="14"/>
  <c r="T54" i="14" l="1"/>
  <c r="T48" i="14"/>
  <c r="U49" i="14"/>
  <c r="U54" i="14" s="1"/>
  <c r="T42" i="14"/>
  <c r="U43" i="14"/>
  <c r="U48" i="14" s="1"/>
  <c r="U37" i="14"/>
  <c r="U42" i="14" s="1"/>
  <c r="U61" i="14" l="1"/>
  <c r="T61" i="14"/>
  <c r="Q31" i="14"/>
  <c r="I31" i="14"/>
  <c r="H31" i="14"/>
  <c r="J30" i="14"/>
  <c r="J29" i="14"/>
  <c r="J28" i="14"/>
  <c r="J27" i="14"/>
  <c r="J26" i="14"/>
  <c r="Q25" i="14"/>
  <c r="I25" i="14"/>
  <c r="H25" i="14"/>
  <c r="J24" i="14"/>
  <c r="J23" i="14"/>
  <c r="J22" i="14"/>
  <c r="J21" i="14"/>
  <c r="J20" i="14"/>
  <c r="Q19" i="14"/>
  <c r="I19" i="14"/>
  <c r="H19" i="14"/>
  <c r="J18" i="14"/>
  <c r="J17" i="14"/>
  <c r="J16" i="14"/>
  <c r="J15" i="14"/>
  <c r="J14" i="14"/>
  <c r="J19" i="14" l="1"/>
  <c r="J31" i="14"/>
  <c r="J25" i="14"/>
  <c r="T20" i="14"/>
  <c r="T29" i="14"/>
  <c r="U29" i="14" s="1"/>
  <c r="T21" i="14"/>
  <c r="U21" i="14" s="1"/>
  <c r="T15" i="14"/>
  <c r="U15" i="14" s="1"/>
  <c r="T27" i="14"/>
  <c r="U27" i="14" s="1"/>
  <c r="T18" i="14"/>
  <c r="U18" i="14" s="1"/>
  <c r="T24" i="14"/>
  <c r="U24" i="14" s="1"/>
  <c r="T30" i="14"/>
  <c r="U30" i="14" s="1"/>
  <c r="T16" i="14"/>
  <c r="U16" i="14" s="1"/>
  <c r="T22" i="14"/>
  <c r="U22" i="14" s="1"/>
  <c r="T17" i="14"/>
  <c r="U17" i="14" s="1"/>
  <c r="T23" i="14"/>
  <c r="U23" i="14" s="1"/>
  <c r="T28" i="14"/>
  <c r="U28" i="14" s="1"/>
  <c r="T25" i="14" l="1"/>
  <c r="T59" i="14" s="1"/>
  <c r="T14" i="14"/>
  <c r="T19" i="14" s="1"/>
  <c r="U20" i="14"/>
  <c r="U25" i="14" s="1"/>
  <c r="U59" i="14" s="1"/>
  <c r="T26" i="14"/>
  <c r="T31" i="14" s="1"/>
  <c r="T60" i="14" s="1"/>
  <c r="T58" i="14" l="1"/>
  <c r="T57" i="14"/>
  <c r="T62" i="14" s="1"/>
  <c r="T63" i="14" s="1"/>
  <c r="T64" i="14" s="1"/>
  <c r="U14" i="14"/>
  <c r="U19" i="14" s="1"/>
  <c r="U26" i="14"/>
  <c r="U31" i="14" s="1"/>
  <c r="U60" i="14" s="1"/>
  <c r="U58" i="14" l="1"/>
  <c r="U57" i="14"/>
  <c r="T65" i="14" s="1"/>
</calcChain>
</file>

<file path=xl/sharedStrings.xml><?xml version="1.0" encoding="utf-8"?>
<sst xmlns="http://schemas.openxmlformats.org/spreadsheetml/2006/main" count="165" uniqueCount="103">
  <si>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</si>
  <si>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</si>
  <si>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</si>
  <si>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</si>
  <si>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</si>
  <si>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</si>
  <si>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</si>
  <si>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</si>
  <si>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</si>
  <si>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</si>
  <si>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</si>
  <si>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</si>
  <si>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</si>
  <si>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</si>
  <si>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</si>
  <si>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</si>
  <si>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</si>
  <si>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>Iznos izdatka u HRK</t>
  </si>
  <si>
    <t xml:space="preserve">Bez PDV-a </t>
  </si>
  <si>
    <t>Datum plaćanja izdatka</t>
  </si>
  <si>
    <t>TABLICA I. IZJAVA O IZDACIMA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</si>
  <si>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</si>
  <si>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</si>
  <si>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</si>
  <si>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</si>
  <si>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</si>
  <si>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</si>
  <si>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</si>
  <si>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 xml:space="preserve">Ovaj prilog se sastoji od radnog lista "Tablica I. Izjava o izdacima" kojeg je potrebno ispuniti sa podacima o izdacima za koje se traži isplata, a koji su prethodno odobreni odlukom o dodjeli sredstava. </t>
  </si>
  <si>
    <t>TABLICA I. "Izjava o izdacima"</t>
  </si>
  <si>
    <t>O</t>
  </si>
  <si>
    <t>Verzija: 1.0.</t>
  </si>
  <si>
    <t>Intenzitet javne potpore</t>
  </si>
  <si>
    <t>Iznos sufinanciranja</t>
  </si>
  <si>
    <t>Vlastita sredstva</t>
  </si>
  <si>
    <t>Nositelj troška</t>
  </si>
  <si>
    <t>GP</t>
  </si>
  <si>
    <t>PP1</t>
  </si>
  <si>
    <t>PP2</t>
  </si>
  <si>
    <t xml:space="preserve">UKUPNO </t>
  </si>
  <si>
    <t>P</t>
  </si>
  <si>
    <t>R</t>
  </si>
  <si>
    <t>Javna potpora</t>
  </si>
  <si>
    <t>*Ukoliko je trošak plaćen po predračunu/ponudi upisati broj predračuna/ponude i broj računa</t>
  </si>
  <si>
    <t>B</t>
  </si>
  <si>
    <t>Naziv izvođača radova /dobavljača/ pružatelja usluge</t>
  </si>
  <si>
    <t xml:space="preserve">Obračunsko razdoblje: </t>
  </si>
  <si>
    <t xml:space="preserve">Potrebno je unijeti naziv nositelja projekta i projektnih partnera (ako primjenjivo)  Naziv nositelja projekta i projektnih partnera moraju biti istovjetni podacima navedenim u okviru obrasca 8.A Zahtjeva za isplatu, tablica 1. "Osnovni podaci o nositelju projekta i projektnim partnerima. 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</si>
  <si>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</si>
  <si>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>(ako je primjenjivo)</t>
  </si>
  <si>
    <t>Broj i datum računa</t>
  </si>
  <si>
    <t>Broj i datum ponude/ predračuna*</t>
  </si>
  <si>
    <t>PDV**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</si>
  <si>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</si>
  <si>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</si>
  <si>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>IZRAVNI TROŠKOVI NOSITELJA PROJEKTA</t>
  </si>
  <si>
    <t>IZRAVNI TROŠKOVI PROJEKTNOG PARTNERA 1</t>
  </si>
  <si>
    <t>IZRAVNI TROŠKOVI PROJEKTNOG PARTNERA 2</t>
  </si>
  <si>
    <t>TABLICA I.a Izravni troškovi - Opći troškovi (konzultant) i ostali izravni troškovi i Tablica I.b. - Troškovi službenog putovanja</t>
  </si>
  <si>
    <t>Europska unija</t>
  </si>
  <si>
    <t>I.b Opći troškovi</t>
  </si>
  <si>
    <t>UKUPAN IZNOS IZRAVNIH TROŠKOVA PROJEKTA</t>
  </si>
  <si>
    <t>UKUPAN IZNOS OPĆIH TROŠKOVA PROJEKTA</t>
  </si>
  <si>
    <t>UKUPAN IZNOS POTPORE ZA ISPLATU</t>
  </si>
  <si>
    <t xml:space="preserve">PRIHVATLJIVI IZNOS OPĆIH TROŠKOVA PROJEKTA </t>
  </si>
  <si>
    <t>Ukupni iznos prihvatljivih troškova za koji se traži povrat**</t>
  </si>
  <si>
    <r>
      <t xml:space="preserve">od: </t>
    </r>
    <r>
      <rPr>
        <b/>
        <i/>
        <sz val="12"/>
        <color theme="1"/>
        <rFont val="Arial Narrow"/>
        <family val="2"/>
        <charset val="238"/>
      </rPr>
      <t>dd.mm.gggg.</t>
    </r>
  </si>
  <si>
    <r>
      <t xml:space="preserve">do: </t>
    </r>
    <r>
      <rPr>
        <b/>
        <i/>
        <sz val="12"/>
        <color theme="1"/>
        <rFont val="Arial Narrow"/>
        <family val="2"/>
        <charset val="238"/>
      </rPr>
      <t>dd.mm.gggg.</t>
    </r>
  </si>
  <si>
    <t xml:space="preserve">Naziv nositelja projekta (GP): </t>
  </si>
  <si>
    <t>Naziv projektnog partnera1 (PP1):</t>
  </si>
  <si>
    <t>Naziv projektnog partnera2 (PP2):</t>
  </si>
  <si>
    <t xml:space="preserve">Iznos bez PDV-a </t>
  </si>
  <si>
    <t>Izvornik računa dostavljen uz Prijavni obrazac/Zahtjev za potporu</t>
  </si>
  <si>
    <t>Intenziteti</t>
  </si>
  <si>
    <t>Verzija: 1.0</t>
  </si>
  <si>
    <t>U</t>
  </si>
  <si>
    <t>Datum:</t>
  </si>
  <si>
    <t>Ime i prezime odgovorne ili ovlaštene osobe Nositelja projekta - tiskano</t>
  </si>
  <si>
    <t>Propisani izgled radnog lista Tablica I. Izjava o izdacima se ne smije mijenjati, ali je moguće po potrebi dodavati nove retke, na način da se kopiraju postojeći retci.</t>
  </si>
  <si>
    <t>Ovaj prilog je sastavni dio Zahtjeva za isplatu te je isti potrebno dostaviti u tiskanom obliku te u elektronskom oblikuu Excel formatu na CD-u/DVD-u (radni list "Upute" nije potrebno dostavljati u tiskanom obliku).</t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</si>
  <si>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</si>
  <si>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</si>
  <si>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</si>
  <si>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</t>
  </si>
  <si>
    <t xml:space="preserve">Nositelj projekta podatke unosi u ćelije označene bijelom bojom dok se ćelije označene sivom/žutom/zelenom/plavom bojom ne smiju mijenjati. Podaci u ćelijama označenima sivom i žutom bojom se automatski izračunavaju na temelju podataka koje korisnik unosi u ćelije bijele boje, dok se u ćelijama označenima plavom bojom podaci unose iz padajućeg izbornika. </t>
  </si>
  <si>
    <t xml:space="preserve">U slučaju kada se Zahtjev za isplatu podnosi jednokratno, rubrika "Obračunsko razdoblje" se ne popunjava. </t>
  </si>
  <si>
    <t>I.a Izravni troškovi - ostali izravni troškovi koji nisu obuhvaćeni tablicama I.b i  I.c ovog obrasca</t>
  </si>
  <si>
    <t>UKUPAN IZNOS - vlastita sredstva</t>
  </si>
  <si>
    <t>Plaćeni iznos izdatka u HRK</t>
  </si>
  <si>
    <t>Ukupni iznos plaćenih odobrenih stavki na računu</t>
  </si>
  <si>
    <t>FLAG-natječaj za dodjelu potpore za provedbu projekta u okviru 
Podmjere 2.2.1. "Potpora aktivnostima pokretanja, razvoja i unapređenja dodatnih sadržaja na FLAG području"</t>
  </si>
  <si>
    <t>Obrazac 12.B Zahtjev za isplatu - Izjava o izdacima</t>
  </si>
  <si>
    <t>Nositelj projekta radni list "Tablica I. Izjava o izdacima" ovjerava vlastoručnim potpisom i pečatom (ako primjenjivo), a čime potvrđuje da su podaci istiniti i točni te da se odnose na pripadajući Zahtjev za isplatu u okviru Natječaja za provedbu operacija u okviru podmjere 2.2.1. Potpora aktivnostima pokretanja, razvoja i unapređenja dodatnog sadržaja na FLAG području.</t>
  </si>
  <si>
    <t>S</t>
  </si>
  <si>
    <t>T</t>
  </si>
  <si>
    <t>U stupcu R potrebno je iz padajućeg izbornika odabrati primjenjiv intenzitet javne potpore. Intenzitet potpore, sukladno propisanim FLAG natječajem može biti 50% ili 80% ili 100%.</t>
  </si>
  <si>
    <t>U stupcima S i T se automatski izračunava iznos projekta sufinanciran iz javne potpore i iznos projekta sufinanciran vlastitim sredstvima. Korisnik u ovaj stupac ne unosi ništa.</t>
  </si>
  <si>
    <t>u stupcu U je potrebno odabirom iz padajućeg izbornika naznačiti da li je izvornik računa koji obuhvaća izdatak za koji se traži isplata prethodno dostavljen uz Zahtjev za potporu</t>
  </si>
  <si>
    <t>IZNOS OPĆIH TROŠKOVA PROJEKTA - ZA ISPLATU (u slučaju isplate u ratama ručno unijeti ukupan iznos općih troškova projekta)</t>
  </si>
  <si>
    <t>Ukupni iznos prihvatljivih troškova za koji se traži povrat</t>
  </si>
  <si>
    <t xml:space="preserve">U stupac O se unosi plaćenih odobrenih stavaka. Ako je izdatak plaćen u više navrata, iznos plaćanja se unosi u zasebni redak, a ukupni iznos pojedinačnih plaćanja mora odgovarati ukupnom iznosu izdatka. </t>
  </si>
  <si>
    <t xml:space="preserve">u stupac P se upisuje iznos računa za koji se traži povrat. </t>
  </si>
  <si>
    <t xml:space="preserve">IZNOS PRIHVATLJIVIH TROŠKOVA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</si>
</sst>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[$-F800]dddd\,\ mmmm\ dd\,\ yyyy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sz val="12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i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4"/>
      <name val="Arial Narrow"/>
      <family val="2"/>
      <charset val="238"/>
    </font>
    <font>
      <sz val="1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/>
  </cellStyleXfs>
  <cellXfs count="257">
    <xf numFmtId="0" fontId="0" fillId="0" borderId="0" xfId="0"/>
    <xf numFmtId="0" fontId="2" fillId="0" borderId="18" xfId="0" applyFont="1" applyBorder="1" applyAlignment="1">
      <alignment horizontal="justify" vertical="center" wrapText="1"/>
    </xf>
    <xf numFmtId="9" fontId="0" fillId="0" borderId="0" xfId="0" applyNumberFormat="1"/>
    <xf numFmtId="164" fontId="5" fillId="5" borderId="8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49" fontId="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5" fillId="2" borderId="49" xfId="0" applyNumberFormat="1" applyFont="1" applyFill="1" applyBorder="1" applyAlignment="1">
      <alignment horizontal="center" vertical="center" wrapText="1"/>
    </xf>
    <xf numFmtId="4" fontId="5" fillId="2" borderId="50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49" fontId="6" fillId="3" borderId="3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43" xfId="0" applyNumberFormat="1" applyFont="1" applyFill="1" applyBorder="1" applyAlignment="1">
      <alignment horizontal="center" vertical="center" wrapText="1"/>
    </xf>
    <xf numFmtId="4" fontId="6" fillId="3" borderId="32" xfId="0" applyNumberFormat="1" applyFont="1" applyFill="1" applyBorder="1" applyAlignment="1">
      <alignment horizontal="center" vertical="center" wrapText="1"/>
    </xf>
    <xf numFmtId="4" fontId="6" fillId="3" borderId="54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justify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" fontId="6" fillId="0" borderId="75" xfId="0" applyNumberFormat="1" applyFont="1" applyBorder="1" applyAlignment="1">
      <alignment horizontal="right" vertical="center" wrapText="1"/>
    </xf>
    <xf numFmtId="4" fontId="6" fillId="0" borderId="76" xfId="0" applyNumberFormat="1" applyFont="1" applyBorder="1" applyAlignment="1">
      <alignment horizontal="right" vertical="center" wrapText="1"/>
    </xf>
    <xf numFmtId="4" fontId="6" fillId="3" borderId="77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65" xfId="0" applyNumberFormat="1" applyFont="1" applyBorder="1" applyAlignment="1">
      <alignment horizontal="right" vertical="center" wrapText="1"/>
    </xf>
    <xf numFmtId="4" fontId="6" fillId="0" borderId="78" xfId="0" applyNumberFormat="1" applyFont="1" applyBorder="1" applyAlignment="1">
      <alignment vertical="center" wrapText="1"/>
    </xf>
    <xf numFmtId="4" fontId="6" fillId="3" borderId="77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justify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3" borderId="80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47" xfId="0" applyNumberFormat="1" applyFont="1" applyBorder="1" applyAlignment="1">
      <alignment horizontal="right" vertical="center" wrapText="1"/>
    </xf>
    <xf numFmtId="4" fontId="6" fillId="0" borderId="68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justify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" fontId="6" fillId="0" borderId="69" xfId="0" applyNumberFormat="1" applyFont="1" applyBorder="1" applyAlignment="1">
      <alignment horizontal="right" vertical="center" wrapText="1"/>
    </xf>
    <xf numFmtId="4" fontId="6" fillId="0" borderId="63" xfId="0" applyNumberFormat="1" applyFont="1" applyBorder="1" applyAlignment="1">
      <alignment horizontal="right" vertical="center" wrapText="1"/>
    </xf>
    <xf numFmtId="4" fontId="6" fillId="3" borderId="81" xfId="0" applyNumberFormat="1" applyFont="1" applyFill="1" applyBorder="1" applyAlignment="1">
      <alignment horizontal="right" vertical="center" wrapText="1"/>
    </xf>
    <xf numFmtId="4" fontId="6" fillId="0" borderId="84" xfId="0" applyNumberFormat="1" applyFont="1" applyBorder="1" applyAlignment="1">
      <alignment horizontal="right" vertical="center" wrapText="1"/>
    </xf>
    <xf numFmtId="4" fontId="6" fillId="0" borderId="61" xfId="0" applyNumberFormat="1" applyFont="1" applyBorder="1" applyAlignment="1">
      <alignment horizontal="right" vertical="center" wrapText="1"/>
    </xf>
    <xf numFmtId="4" fontId="6" fillId="0" borderId="69" xfId="0" applyNumberFormat="1" applyFont="1" applyBorder="1" applyAlignment="1">
      <alignment vertical="center" wrapText="1"/>
    </xf>
    <xf numFmtId="4" fontId="6" fillId="3" borderId="85" xfId="0" applyNumberFormat="1" applyFont="1" applyFill="1" applyBorder="1" applyAlignment="1">
      <alignment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4" fontId="6" fillId="5" borderId="83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justify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" fontId="6" fillId="0" borderId="82" xfId="0" applyNumberFormat="1" applyFont="1" applyBorder="1" applyAlignment="1">
      <alignment horizontal="right" vertical="center" wrapText="1"/>
    </xf>
    <xf numFmtId="4" fontId="6" fillId="0" borderId="70" xfId="0" applyNumberFormat="1" applyFont="1" applyBorder="1" applyAlignment="1">
      <alignment horizontal="right" vertical="center" wrapText="1"/>
    </xf>
    <xf numFmtId="4" fontId="6" fillId="3" borderId="53" xfId="0" applyNumberFormat="1" applyFont="1" applyFill="1" applyBorder="1" applyAlignment="1">
      <alignment horizontal="right" vertical="center" wrapText="1"/>
    </xf>
    <xf numFmtId="4" fontId="6" fillId="0" borderId="52" xfId="0" applyNumberFormat="1" applyFont="1" applyBorder="1" applyAlignment="1">
      <alignment horizontal="right" vertical="center" wrapText="1"/>
    </xf>
    <xf numFmtId="4" fontId="6" fillId="0" borderId="51" xfId="0" applyNumberFormat="1" applyFont="1" applyBorder="1" applyAlignment="1">
      <alignment horizontal="right" vertical="center" wrapText="1"/>
    </xf>
    <xf numFmtId="4" fontId="6" fillId="0" borderId="67" xfId="0" applyNumberFormat="1" applyFont="1" applyBorder="1" applyAlignment="1">
      <alignment vertical="center" wrapText="1"/>
    </xf>
    <xf numFmtId="4" fontId="6" fillId="3" borderId="53" xfId="0" applyNumberFormat="1" applyFont="1" applyFill="1" applyBorder="1" applyAlignment="1">
      <alignment vertical="center" wrapText="1"/>
    </xf>
    <xf numFmtId="4" fontId="6" fillId="0" borderId="62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3" borderId="48" xfId="0" applyNumberFormat="1" applyFont="1" applyFill="1" applyBorder="1" applyAlignment="1">
      <alignment horizontal="right" vertical="center" wrapText="1"/>
    </xf>
    <xf numFmtId="4" fontId="6" fillId="3" borderId="64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4" fontId="5" fillId="6" borderId="83" xfId="0" applyNumberFormat="1" applyFont="1" applyFill="1" applyBorder="1" applyAlignment="1">
      <alignment horizontal="center" vertical="center" wrapText="1"/>
    </xf>
    <xf numFmtId="9" fontId="6" fillId="7" borderId="77" xfId="1" applyFont="1" applyFill="1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" fontId="6" fillId="8" borderId="79" xfId="0" applyNumberFormat="1" applyFont="1" applyFill="1" applyBorder="1" applyAlignment="1">
      <alignment vertical="center" wrapText="1"/>
    </xf>
    <xf numFmtId="4" fontId="6" fillId="8" borderId="57" xfId="0" applyNumberFormat="1" applyFont="1" applyFill="1" applyBorder="1" applyAlignment="1">
      <alignment vertical="center" wrapText="1"/>
    </xf>
    <xf numFmtId="4" fontId="6" fillId="8" borderId="58" xfId="0" applyNumberFormat="1" applyFont="1" applyFill="1" applyBorder="1" applyAlignment="1">
      <alignment vertical="center" wrapText="1"/>
    </xf>
    <xf numFmtId="4" fontId="11" fillId="5" borderId="83" xfId="0" applyNumberFormat="1" applyFont="1" applyFill="1" applyBorder="1" applyAlignment="1">
      <alignment horizontal="center" vertical="center" wrapText="1"/>
    </xf>
    <xf numFmtId="164" fontId="11" fillId="2" borderId="83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/>
    <xf numFmtId="0" fontId="15" fillId="0" borderId="0" xfId="2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16" fillId="9" borderId="0" xfId="0" applyFont="1" applyFill="1" applyAlignment="1">
      <alignment vertical="center" wrapText="1"/>
    </xf>
    <xf numFmtId="0" fontId="7" fillId="9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49" fontId="6" fillId="7" borderId="77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38" xfId="0" applyFont="1" applyBorder="1" applyAlignment="1">
      <alignment wrapText="1"/>
    </xf>
    <xf numFmtId="165" fontId="23" fillId="0" borderId="38" xfId="0" applyNumberFormat="1" applyFont="1" applyBorder="1"/>
    <xf numFmtId="0" fontId="23" fillId="0" borderId="0" xfId="0" applyFont="1"/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38" xfId="0" applyFont="1" applyBorder="1"/>
    <xf numFmtId="0" fontId="24" fillId="0" borderId="0" xfId="2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64" fontId="5" fillId="2" borderId="1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9" borderId="0" xfId="0" applyFont="1" applyFill="1" applyAlignment="1">
      <alignment vertical="center"/>
    </xf>
    <xf numFmtId="4" fontId="6" fillId="3" borderId="33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86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5" fillId="2" borderId="49" xfId="0" applyNumberFormat="1" applyFont="1" applyFill="1" applyBorder="1" applyAlignment="1">
      <alignment horizontal="center" vertical="center" wrapText="1"/>
    </xf>
    <xf numFmtId="4" fontId="5" fillId="2" borderId="50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4" fontId="5" fillId="2" borderId="88" xfId="0" applyNumberFormat="1" applyFont="1" applyFill="1" applyBorder="1" applyAlignment="1">
      <alignment horizontal="center" vertical="center" wrapText="1"/>
    </xf>
    <xf numFmtId="4" fontId="6" fillId="0" borderId="75" xfId="0" applyNumberFormat="1" applyFont="1" applyBorder="1" applyAlignment="1">
      <alignment vertical="center" wrapText="1"/>
    </xf>
    <xf numFmtId="4" fontId="6" fillId="0" borderId="46" xfId="0" applyNumberFormat="1" applyFont="1" applyBorder="1" applyAlignment="1">
      <alignment vertical="center" wrapText="1"/>
    </xf>
    <xf numFmtId="4" fontId="6" fillId="0" borderId="62" xfId="0" applyNumberFormat="1" applyFont="1" applyBorder="1" applyAlignment="1">
      <alignment vertical="center" wrapText="1"/>
    </xf>
    <xf numFmtId="4" fontId="6" fillId="0" borderId="82" xfId="0" applyNumberFormat="1" applyFont="1" applyBorder="1" applyAlignment="1">
      <alignment vertical="center" wrapText="1"/>
    </xf>
    <xf numFmtId="4" fontId="6" fillId="3" borderId="0" xfId="0" applyNumberFormat="1" applyFont="1" applyFill="1" applyBorder="1" applyAlignment="1">
      <alignment horizontal="right" vertical="center" wrapText="1"/>
    </xf>
    <xf numFmtId="4" fontId="5" fillId="2" borderId="49" xfId="0" applyNumberFormat="1" applyFont="1" applyFill="1" applyBorder="1" applyAlignment="1">
      <alignment horizontal="center" vertical="center" wrapText="1"/>
    </xf>
    <xf numFmtId="4" fontId="5" fillId="2" borderId="50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4" fontId="6" fillId="3" borderId="33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86" xfId="0" applyNumberFormat="1" applyFont="1" applyBorder="1" applyAlignment="1">
      <alignment horizontal="right" vertical="center" wrapText="1"/>
    </xf>
    <xf numFmtId="4" fontId="5" fillId="2" borderId="8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2" applyFont="1" applyAlignment="1">
      <alignment vertical="center" wrapText="1"/>
    </xf>
    <xf numFmtId="0" fontId="23" fillId="0" borderId="0" xfId="0" applyFont="1" applyBorder="1"/>
    <xf numFmtId="4" fontId="11" fillId="0" borderId="83" xfId="0" applyNumberFormat="1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3" fillId="0" borderId="66" xfId="0" applyFont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0" borderId="66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1" fillId="2" borderId="65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6" borderId="83" xfId="0" applyFont="1" applyFill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5" fillId="8" borderId="83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/>
    </xf>
    <xf numFmtId="4" fontId="17" fillId="8" borderId="83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6" borderId="83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</cellXfs>
  <cellStyles count="3">
    <cellStyle name="Normalno" xfId="0" builtinId="0"/>
    <cellStyle name="Normalno 2" xfId="2" xr:uid="{00000000-0005-0000-0000-000001000000}"/>
    <cellStyle name="Postotak" xfId="1" builtinId="5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182217</xdr:rowOff>
    </xdr:from>
    <xdr:to>
      <xdr:col>1</xdr:col>
      <xdr:colOff>57977</xdr:colOff>
      <xdr:row>2</xdr:row>
      <xdr:rowOff>123506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69DF71-B82A-43E4-A923-46CC4A43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217"/>
          <a:ext cx="712303" cy="512789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356151</xdr:colOff>
      <xdr:row>0</xdr:row>
      <xdr:rowOff>265042</xdr:rowOff>
    </xdr:from>
    <xdr:to>
      <xdr:col>3</xdr:col>
      <xdr:colOff>290305</xdr:colOff>
      <xdr:row>2</xdr:row>
      <xdr:rowOff>131692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F1FF32-D133-452F-AE4B-67C403C8F7C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477" y="265042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546653</xdr:colOff>
      <xdr:row>1</xdr:row>
      <xdr:rowOff>16567</xdr:rowOff>
    </xdr:from>
    <xdr:to>
      <xdr:col>5</xdr:col>
      <xdr:colOff>64192</xdr:colOff>
      <xdr:row>2</xdr:row>
      <xdr:rowOff>119685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D751A8-5669-4CD3-8AFA-D8E934305D1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631" y="281610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12</xdr:col>
      <xdr:colOff>356152</xdr:colOff>
      <xdr:row>0</xdr:row>
      <xdr:rowOff>0</xdr:rowOff>
    </xdr:from>
    <xdr:to>
      <xdr:col>13</xdr:col>
      <xdr:colOff>616640</xdr:colOff>
      <xdr:row>5</xdr:row>
      <xdr:rowOff>117377</xdr:rowOff>
    </xdr:to>
    <xdr:pic>
      <xdr:nvPicPr>
        <xdr:cNvPr id="10" name="Slika 40">
          <a:extLst>
            <a:ext uri="{FF2B5EF4-FFF2-40B4-BE49-F238E27FC236}">
              <a16:creationId xmlns:a16="http://schemas.microsoft.com/office/drawing/2014/main" id="{7CA8F2F5-9254-4D50-B159-468E0CF8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8065" y="0"/>
          <a:ext cx="914814" cy="1484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190500</xdr:colOff>
      <xdr:row>0</xdr:row>
      <xdr:rowOff>0</xdr:rowOff>
    </xdr:from>
    <xdr:to>
      <xdr:col>21</xdr:col>
      <xdr:colOff>1052376</xdr:colOff>
      <xdr:row>6</xdr:row>
      <xdr:rowOff>185772</xdr:rowOff>
    </xdr:to>
    <xdr:pic>
      <xdr:nvPicPr>
        <xdr:cNvPr id="4" name="Slika 40">
          <a:extLst>
            <a:ext uri="{FF2B5EF4-FFF2-40B4-BE49-F238E27FC236}">
              <a16:creationId xmlns:a16="http://schemas.microsoft.com/office/drawing/2014/main" id="{AE0F1175-D609-42A2-8AAC-B3459729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3412" y="0"/>
          <a:ext cx="861876" cy="149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view="pageBreakPreview" topLeftCell="A10" zoomScale="145" zoomScaleNormal="100" zoomScaleSheetLayoutView="145" zoomScalePageLayoutView="115" workbookViewId="0">
      <selection activeCell="M12" sqref="M12"/>
    </sheetView>
  </sheetViews>
  <sheetFormatPr defaultColWidth="9.140625" defaultRowHeight="21" x14ac:dyDescent="0.25"/>
  <cols>
    <col min="1" max="16384" width="9.140625" style="102"/>
  </cols>
  <sheetData>
    <row r="1" spans="1:15" x14ac:dyDescent="0.25">
      <c r="F1" s="103"/>
      <c r="G1" s="103"/>
      <c r="H1" s="103"/>
      <c r="I1" s="103"/>
      <c r="K1" s="103"/>
      <c r="L1" s="103"/>
    </row>
    <row r="2" spans="1:15" ht="24" customHeight="1" x14ac:dyDescent="0.25">
      <c r="F2" s="103"/>
      <c r="G2" s="103"/>
      <c r="H2" s="103"/>
      <c r="I2" s="103"/>
      <c r="K2" s="103"/>
      <c r="L2" s="103"/>
    </row>
    <row r="3" spans="1:15" x14ac:dyDescent="0.2">
      <c r="A3" s="104" t="s">
        <v>59</v>
      </c>
      <c r="F3" s="103"/>
      <c r="G3" s="103"/>
      <c r="H3" s="103"/>
      <c r="I3" s="103"/>
      <c r="K3" s="103"/>
      <c r="L3" s="103"/>
    </row>
    <row r="4" spans="1:15" x14ac:dyDescent="0.25">
      <c r="B4" s="111"/>
      <c r="C4" s="112"/>
      <c r="D4" s="112"/>
      <c r="E4" s="112"/>
      <c r="F4" s="113"/>
      <c r="G4" s="103"/>
      <c r="H4" s="103"/>
      <c r="I4" s="103"/>
    </row>
    <row r="5" spans="1:15" x14ac:dyDescent="0.25">
      <c r="F5" s="103"/>
      <c r="G5" s="103"/>
      <c r="H5" s="103"/>
      <c r="I5" s="103"/>
    </row>
    <row r="6" spans="1:15" x14ac:dyDescent="0.25">
      <c r="F6" s="103"/>
      <c r="G6" s="103"/>
      <c r="H6" s="103"/>
      <c r="I6" s="103"/>
    </row>
    <row r="8" spans="1:15" ht="23.25" customHeight="1" x14ac:dyDescent="0.25">
      <c r="B8" s="166" t="s">
        <v>90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5" ht="23.25" customHeight="1" x14ac:dyDescent="0.25"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5" ht="21" customHeight="1" x14ac:dyDescent="0.25"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</row>
    <row r="11" spans="1:15" ht="21" customHeight="1" x14ac:dyDescent="0.25"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:15" ht="23.25" x14ac:dyDescent="0.25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5" ht="23.25" x14ac:dyDescent="0.25">
      <c r="B13" s="128"/>
      <c r="C13" s="128"/>
      <c r="D13" s="166" t="s">
        <v>91</v>
      </c>
      <c r="E13" s="167"/>
      <c r="F13" s="167"/>
      <c r="G13" s="167"/>
      <c r="H13" s="167"/>
      <c r="I13" s="167"/>
      <c r="J13" s="167"/>
      <c r="K13" s="167"/>
      <c r="L13" s="128"/>
      <c r="M13" s="128"/>
    </row>
    <row r="14" spans="1:15" ht="23.25" x14ac:dyDescent="0.25">
      <c r="B14" s="128"/>
      <c r="C14" s="128"/>
      <c r="D14" s="167"/>
      <c r="E14" s="167"/>
      <c r="F14" s="167"/>
      <c r="G14" s="167"/>
      <c r="H14" s="167"/>
      <c r="I14" s="167"/>
      <c r="J14" s="167"/>
      <c r="K14" s="167"/>
      <c r="L14" s="128"/>
      <c r="M14" s="128"/>
    </row>
    <row r="15" spans="1:15" ht="23.25" x14ac:dyDescent="0.25">
      <c r="B15" s="105"/>
      <c r="C15" s="105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</row>
    <row r="16" spans="1:15" ht="23.25" x14ac:dyDescent="0.25">
      <c r="B16" s="105"/>
      <c r="C16" s="105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2:15" ht="23.25" x14ac:dyDescent="0.25">
      <c r="B17" s="105"/>
      <c r="C17" s="105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</row>
    <row r="18" spans="2:15" ht="21" customHeight="1" x14ac:dyDescent="0.25"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</row>
  </sheetData>
  <mergeCells count="2">
    <mergeCell ref="B8:M11"/>
    <mergeCell ref="D13:K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showGridLines="0" topLeftCell="A7" zoomScale="115" zoomScaleNormal="115" zoomScaleSheetLayoutView="115" workbookViewId="0">
      <selection activeCell="B18" sqref="B18:M18"/>
    </sheetView>
  </sheetViews>
  <sheetFormatPr defaultColWidth="8.7109375" defaultRowHeight="15" x14ac:dyDescent="0.25"/>
  <cols>
    <col min="1" max="1" width="8.7109375" style="10"/>
    <col min="2" max="2" width="70.7109375" style="10" customWidth="1"/>
    <col min="3" max="12" width="8.7109375" style="10"/>
    <col min="13" max="13" width="14.7109375" style="10" customWidth="1"/>
    <col min="14" max="257" width="8.7109375" style="10"/>
    <col min="258" max="258" width="70.7109375" style="10" customWidth="1"/>
    <col min="259" max="513" width="8.7109375" style="10"/>
    <col min="514" max="514" width="70.7109375" style="10" customWidth="1"/>
    <col min="515" max="769" width="8.7109375" style="10"/>
    <col min="770" max="770" width="70.7109375" style="10" customWidth="1"/>
    <col min="771" max="1025" width="8.7109375" style="10"/>
    <col min="1026" max="1026" width="70.7109375" style="10" customWidth="1"/>
    <col min="1027" max="1281" width="8.7109375" style="10"/>
    <col min="1282" max="1282" width="70.7109375" style="10" customWidth="1"/>
    <col min="1283" max="1537" width="8.7109375" style="10"/>
    <col min="1538" max="1538" width="70.7109375" style="10" customWidth="1"/>
    <col min="1539" max="1793" width="8.7109375" style="10"/>
    <col min="1794" max="1794" width="70.7109375" style="10" customWidth="1"/>
    <col min="1795" max="2049" width="8.7109375" style="10"/>
    <col min="2050" max="2050" width="70.7109375" style="10" customWidth="1"/>
    <col min="2051" max="2305" width="8.7109375" style="10"/>
    <col min="2306" max="2306" width="70.7109375" style="10" customWidth="1"/>
    <col min="2307" max="2561" width="8.7109375" style="10"/>
    <col min="2562" max="2562" width="70.7109375" style="10" customWidth="1"/>
    <col min="2563" max="2817" width="8.7109375" style="10"/>
    <col min="2818" max="2818" width="70.7109375" style="10" customWidth="1"/>
    <col min="2819" max="3073" width="8.7109375" style="10"/>
    <col min="3074" max="3074" width="70.7109375" style="10" customWidth="1"/>
    <col min="3075" max="3329" width="8.7109375" style="10"/>
    <col min="3330" max="3330" width="70.7109375" style="10" customWidth="1"/>
    <col min="3331" max="3585" width="8.7109375" style="10"/>
    <col min="3586" max="3586" width="70.7109375" style="10" customWidth="1"/>
    <col min="3587" max="3841" width="8.7109375" style="10"/>
    <col min="3842" max="3842" width="70.7109375" style="10" customWidth="1"/>
    <col min="3843" max="4097" width="8.7109375" style="10"/>
    <col min="4098" max="4098" width="70.7109375" style="10" customWidth="1"/>
    <col min="4099" max="4353" width="8.7109375" style="10"/>
    <col min="4354" max="4354" width="70.7109375" style="10" customWidth="1"/>
    <col min="4355" max="4609" width="8.7109375" style="10"/>
    <col min="4610" max="4610" width="70.7109375" style="10" customWidth="1"/>
    <col min="4611" max="4865" width="8.7109375" style="10"/>
    <col min="4866" max="4866" width="70.7109375" style="10" customWidth="1"/>
    <col min="4867" max="5121" width="8.7109375" style="10"/>
    <col min="5122" max="5122" width="70.7109375" style="10" customWidth="1"/>
    <col min="5123" max="5377" width="8.7109375" style="10"/>
    <col min="5378" max="5378" width="70.7109375" style="10" customWidth="1"/>
    <col min="5379" max="5633" width="8.7109375" style="10"/>
    <col min="5634" max="5634" width="70.7109375" style="10" customWidth="1"/>
    <col min="5635" max="5889" width="8.7109375" style="10"/>
    <col min="5890" max="5890" width="70.7109375" style="10" customWidth="1"/>
    <col min="5891" max="6145" width="8.7109375" style="10"/>
    <col min="6146" max="6146" width="70.7109375" style="10" customWidth="1"/>
    <col min="6147" max="6401" width="8.7109375" style="10"/>
    <col min="6402" max="6402" width="70.7109375" style="10" customWidth="1"/>
    <col min="6403" max="6657" width="8.7109375" style="10"/>
    <col min="6658" max="6658" width="70.7109375" style="10" customWidth="1"/>
    <col min="6659" max="6913" width="8.7109375" style="10"/>
    <col min="6914" max="6914" width="70.7109375" style="10" customWidth="1"/>
    <col min="6915" max="7169" width="8.7109375" style="10"/>
    <col min="7170" max="7170" width="70.7109375" style="10" customWidth="1"/>
    <col min="7171" max="7425" width="8.7109375" style="10"/>
    <col min="7426" max="7426" width="70.7109375" style="10" customWidth="1"/>
    <col min="7427" max="7681" width="8.7109375" style="10"/>
    <col min="7682" max="7682" width="70.7109375" style="10" customWidth="1"/>
    <col min="7683" max="7937" width="8.7109375" style="10"/>
    <col min="7938" max="7938" width="70.7109375" style="10" customWidth="1"/>
    <col min="7939" max="8193" width="8.7109375" style="10"/>
    <col min="8194" max="8194" width="70.7109375" style="10" customWidth="1"/>
    <col min="8195" max="8449" width="8.7109375" style="10"/>
    <col min="8450" max="8450" width="70.7109375" style="10" customWidth="1"/>
    <col min="8451" max="8705" width="8.7109375" style="10"/>
    <col min="8706" max="8706" width="70.7109375" style="10" customWidth="1"/>
    <col min="8707" max="8961" width="8.7109375" style="10"/>
    <col min="8962" max="8962" width="70.7109375" style="10" customWidth="1"/>
    <col min="8963" max="9217" width="8.7109375" style="10"/>
    <col min="9218" max="9218" width="70.7109375" style="10" customWidth="1"/>
    <col min="9219" max="9473" width="8.7109375" style="10"/>
    <col min="9474" max="9474" width="70.7109375" style="10" customWidth="1"/>
    <col min="9475" max="9729" width="8.7109375" style="10"/>
    <col min="9730" max="9730" width="70.7109375" style="10" customWidth="1"/>
    <col min="9731" max="9985" width="8.7109375" style="10"/>
    <col min="9986" max="9986" width="70.7109375" style="10" customWidth="1"/>
    <col min="9987" max="10241" width="8.7109375" style="10"/>
    <col min="10242" max="10242" width="70.7109375" style="10" customWidth="1"/>
    <col min="10243" max="10497" width="8.7109375" style="10"/>
    <col min="10498" max="10498" width="70.7109375" style="10" customWidth="1"/>
    <col min="10499" max="10753" width="8.7109375" style="10"/>
    <col min="10754" max="10754" width="70.7109375" style="10" customWidth="1"/>
    <col min="10755" max="11009" width="8.7109375" style="10"/>
    <col min="11010" max="11010" width="70.7109375" style="10" customWidth="1"/>
    <col min="11011" max="11265" width="8.7109375" style="10"/>
    <col min="11266" max="11266" width="70.7109375" style="10" customWidth="1"/>
    <col min="11267" max="11521" width="8.7109375" style="10"/>
    <col min="11522" max="11522" width="70.7109375" style="10" customWidth="1"/>
    <col min="11523" max="11777" width="8.7109375" style="10"/>
    <col min="11778" max="11778" width="70.7109375" style="10" customWidth="1"/>
    <col min="11779" max="12033" width="8.7109375" style="10"/>
    <col min="12034" max="12034" width="70.7109375" style="10" customWidth="1"/>
    <col min="12035" max="12289" width="8.7109375" style="10"/>
    <col min="12290" max="12290" width="70.7109375" style="10" customWidth="1"/>
    <col min="12291" max="12545" width="8.7109375" style="10"/>
    <col min="12546" max="12546" width="70.7109375" style="10" customWidth="1"/>
    <col min="12547" max="12801" width="8.7109375" style="10"/>
    <col min="12802" max="12802" width="70.7109375" style="10" customWidth="1"/>
    <col min="12803" max="13057" width="8.7109375" style="10"/>
    <col min="13058" max="13058" width="70.7109375" style="10" customWidth="1"/>
    <col min="13059" max="13313" width="8.7109375" style="10"/>
    <col min="13314" max="13314" width="70.7109375" style="10" customWidth="1"/>
    <col min="13315" max="13569" width="8.7109375" style="10"/>
    <col min="13570" max="13570" width="70.7109375" style="10" customWidth="1"/>
    <col min="13571" max="13825" width="8.7109375" style="10"/>
    <col min="13826" max="13826" width="70.7109375" style="10" customWidth="1"/>
    <col min="13827" max="14081" width="8.7109375" style="10"/>
    <col min="14082" max="14082" width="70.7109375" style="10" customWidth="1"/>
    <col min="14083" max="14337" width="8.7109375" style="10"/>
    <col min="14338" max="14338" width="70.7109375" style="10" customWidth="1"/>
    <col min="14339" max="14593" width="8.7109375" style="10"/>
    <col min="14594" max="14594" width="70.7109375" style="10" customWidth="1"/>
    <col min="14595" max="14849" width="8.7109375" style="10"/>
    <col min="14850" max="14850" width="70.7109375" style="10" customWidth="1"/>
    <col min="14851" max="15105" width="8.7109375" style="10"/>
    <col min="15106" max="15106" width="70.7109375" style="10" customWidth="1"/>
    <col min="15107" max="15361" width="8.7109375" style="10"/>
    <col min="15362" max="15362" width="70.7109375" style="10" customWidth="1"/>
    <col min="15363" max="15617" width="8.7109375" style="10"/>
    <col min="15618" max="15618" width="70.7109375" style="10" customWidth="1"/>
    <col min="15619" max="15873" width="8.7109375" style="10"/>
    <col min="15874" max="15874" width="70.7109375" style="10" customWidth="1"/>
    <col min="15875" max="16129" width="8.7109375" style="10"/>
    <col min="16130" max="16130" width="70.7109375" style="10" customWidth="1"/>
    <col min="16131" max="16384" width="8.7109375" style="10"/>
  </cols>
  <sheetData>
    <row r="1" spans="1:14" ht="25.5" customHeight="1" x14ac:dyDescent="0.25">
      <c r="A1" s="11"/>
      <c r="B1" s="169" t="s">
        <v>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spans="1:14" ht="35.1" customHeight="1" x14ac:dyDescent="0.25">
      <c r="A2" s="11"/>
      <c r="B2" s="172" t="s">
        <v>28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</row>
    <row r="3" spans="1:14" ht="49.5" customHeight="1" x14ac:dyDescent="0.25">
      <c r="A3" s="11"/>
      <c r="B3" s="175" t="s">
        <v>47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</row>
    <row r="4" spans="1:14" ht="35.1" customHeight="1" x14ac:dyDescent="0.25">
      <c r="A4" s="11"/>
      <c r="B4" s="175" t="s">
        <v>78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1:14" ht="39.950000000000003" customHeight="1" x14ac:dyDescent="0.25">
      <c r="A5" s="11"/>
      <c r="B5" s="178" t="s">
        <v>84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80"/>
    </row>
    <row r="6" spans="1:14" ht="35.1" customHeight="1" x14ac:dyDescent="0.25">
      <c r="A6" s="11"/>
      <c r="B6" s="175" t="s">
        <v>79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1"/>
    </row>
    <row r="7" spans="1:14" ht="35.1" customHeight="1" x14ac:dyDescent="0.25">
      <c r="A7" s="94"/>
      <c r="B7" s="193" t="s">
        <v>92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  <c r="N7" s="94"/>
    </row>
    <row r="8" spans="1:14" ht="24" customHeight="1" x14ac:dyDescent="0.25">
      <c r="B8" s="189" t="s">
        <v>85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</row>
    <row r="9" spans="1:14" ht="18.75" customHeight="1" x14ac:dyDescent="0.25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</row>
    <row r="10" spans="1:14" ht="25.5" customHeight="1" x14ac:dyDescent="0.25">
      <c r="A10" s="11"/>
      <c r="B10" s="188" t="s">
        <v>29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</row>
    <row r="11" spans="1:14" ht="25.5" customHeight="1" x14ac:dyDescent="0.25">
      <c r="A11" s="11"/>
      <c r="B11" s="196" t="s">
        <v>58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8"/>
    </row>
    <row r="12" spans="1:14" ht="29.25" customHeight="1" x14ac:dyDescent="0.25">
      <c r="A12" s="11"/>
      <c r="B12" s="182" t="s">
        <v>80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4"/>
    </row>
    <row r="13" spans="1:14" ht="39.950000000000003" customHeight="1" x14ac:dyDescent="0.25">
      <c r="A13" s="11"/>
      <c r="B13" s="185" t="s">
        <v>81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</row>
    <row r="14" spans="1:14" ht="30" customHeight="1" x14ac:dyDescent="0.25">
      <c r="A14" s="11"/>
      <c r="B14" s="185" t="s">
        <v>82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</row>
    <row r="15" spans="1:14" ht="39.950000000000003" customHeight="1" x14ac:dyDescent="0.25">
      <c r="A15" s="11"/>
      <c r="B15" s="185" t="s">
        <v>83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91"/>
    </row>
    <row r="16" spans="1:14" ht="30.75" customHeight="1" x14ac:dyDescent="0.25">
      <c r="A16" s="11"/>
      <c r="B16" s="172" t="s">
        <v>100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</row>
    <row r="17" spans="1:13" ht="30.75" customHeight="1" x14ac:dyDescent="0.25">
      <c r="A17" s="11"/>
      <c r="B17" s="185" t="s">
        <v>101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</row>
    <row r="18" spans="1:13" ht="30.75" customHeight="1" x14ac:dyDescent="0.25">
      <c r="A18" s="11"/>
      <c r="B18" s="172" t="s">
        <v>95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4"/>
    </row>
    <row r="19" spans="1:13" ht="30.75" customHeight="1" x14ac:dyDescent="0.25">
      <c r="A19" s="11"/>
      <c r="B19" s="172" t="s">
        <v>96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4"/>
    </row>
    <row r="20" spans="1:13" ht="29.25" customHeight="1" x14ac:dyDescent="0.25">
      <c r="A20" s="11"/>
      <c r="B20" s="181" t="s">
        <v>97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  <row r="21" spans="1:13" ht="56.25" customHeight="1" x14ac:dyDescent="0.25">
      <c r="A21" s="11"/>
      <c r="B21" s="168" t="s">
        <v>48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</row>
    <row r="23" spans="1:13" x14ac:dyDescent="0.25">
      <c r="B23" s="10" t="s">
        <v>31</v>
      </c>
    </row>
  </sheetData>
  <mergeCells count="21">
    <mergeCell ref="B8:M8"/>
    <mergeCell ref="B9:M9"/>
    <mergeCell ref="B7:M7"/>
    <mergeCell ref="B16:M16"/>
    <mergeCell ref="B11:M11"/>
    <mergeCell ref="B21:M21"/>
    <mergeCell ref="B1:M1"/>
    <mergeCell ref="B2:M2"/>
    <mergeCell ref="B3:M3"/>
    <mergeCell ref="B4:M4"/>
    <mergeCell ref="B5:M5"/>
    <mergeCell ref="B20:M20"/>
    <mergeCell ref="B12:M12"/>
    <mergeCell ref="B13:M13"/>
    <mergeCell ref="B17:M17"/>
    <mergeCell ref="B18:M18"/>
    <mergeCell ref="B14:M14"/>
    <mergeCell ref="B15:L15"/>
    <mergeCell ref="B6:M6"/>
    <mergeCell ref="B19:M19"/>
    <mergeCell ref="B10:M10"/>
  </mergeCells>
  <pageMargins left="0.7" right="0.7" top="0.75" bottom="0.75" header="0.3" footer="0.3"/>
  <pageSetup paperSize="9" scale="50" fitToHeight="0" orientation="portrait" r:id="rId1"/>
  <headerFooter>
    <oddHeader>&amp;C&amp;"Times New Roman,Uobičajeno"Podmjera 2.3.1. Poptora za aktivnosti promocije, marketinga i očuvanja ribarske tradicije i baštine ribarstvenog područja FLAG-a
Zahtjev za isplatu - Izjava o izdacima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3"/>
  <sheetViews>
    <sheetView showGridLines="0" tabSelected="1" view="pageBreakPreview" topLeftCell="G52" zoomScale="70" zoomScaleNormal="70" zoomScaleSheetLayoutView="70" workbookViewId="0">
      <selection activeCell="M58" sqref="M58:S58"/>
    </sheetView>
  </sheetViews>
  <sheetFormatPr defaultColWidth="8.7109375" defaultRowHeight="15.75" x14ac:dyDescent="0.25"/>
  <cols>
    <col min="1" max="2" width="8.7109375" style="7"/>
    <col min="3" max="3" width="7.7109375" style="7" customWidth="1"/>
    <col min="4" max="5" width="22.140625" style="7" customWidth="1"/>
    <col min="6" max="6" width="19.140625" style="8" customWidth="1"/>
    <col min="7" max="7" width="21.5703125" style="80" customWidth="1"/>
    <col min="8" max="8" width="15" style="81" customWidth="1"/>
    <col min="9" max="9" width="14.5703125" style="81" customWidth="1"/>
    <col min="10" max="11" width="15.140625" style="81" customWidth="1"/>
    <col min="12" max="12" width="17.5703125" style="81" customWidth="1"/>
    <col min="13" max="16" width="15.140625" style="81" customWidth="1"/>
    <col min="17" max="17" width="19" style="7" customWidth="1"/>
    <col min="18" max="18" width="15.85546875" style="7" customWidth="1"/>
    <col min="19" max="19" width="9.85546875" style="7" customWidth="1"/>
    <col min="20" max="21" width="20.7109375" style="7" customWidth="1"/>
    <col min="22" max="22" width="16.85546875" style="7" customWidth="1"/>
    <col min="23" max="16384" width="8.7109375" style="7"/>
  </cols>
  <sheetData>
    <row r="1" spans="2:22" ht="15.75" customHeight="1" x14ac:dyDescent="0.25">
      <c r="B1" s="135" t="s">
        <v>20</v>
      </c>
      <c r="C1" s="108"/>
      <c r="D1" s="109"/>
      <c r="E1" s="109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2:22" ht="16.5" thickBot="1" x14ac:dyDescent="0.3">
      <c r="C2" s="247"/>
      <c r="D2" s="247"/>
      <c r="E2" s="247"/>
      <c r="F2" s="247"/>
      <c r="G2" s="247"/>
      <c r="H2" s="247"/>
      <c r="I2" s="247"/>
      <c r="J2" s="247"/>
      <c r="K2" s="93"/>
      <c r="L2" s="93"/>
      <c r="M2" s="93"/>
      <c r="N2" s="134"/>
      <c r="O2" s="134"/>
      <c r="P2" s="134"/>
    </row>
    <row r="3" spans="2:22" ht="17.25" thickTop="1" thickBot="1" x14ac:dyDescent="0.3">
      <c r="B3" s="241" t="s">
        <v>68</v>
      </c>
      <c r="C3" s="242"/>
      <c r="D3" s="243"/>
      <c r="E3" s="244"/>
      <c r="F3" s="245"/>
      <c r="G3" s="245"/>
      <c r="H3" s="245"/>
      <c r="I3" s="245"/>
      <c r="J3" s="245"/>
      <c r="K3" s="246"/>
      <c r="L3" s="110"/>
      <c r="M3" s="110"/>
      <c r="N3" s="134"/>
      <c r="O3" s="134"/>
      <c r="P3" s="134"/>
    </row>
    <row r="4" spans="2:22" ht="17.25" thickTop="1" thickBot="1" x14ac:dyDescent="0.3">
      <c r="B4" s="208" t="s">
        <v>69</v>
      </c>
      <c r="C4" s="208"/>
      <c r="D4" s="208"/>
      <c r="E4" s="209" t="s">
        <v>49</v>
      </c>
      <c r="F4" s="209"/>
      <c r="G4" s="209"/>
      <c r="H4" s="209"/>
      <c r="I4" s="209"/>
      <c r="J4" s="209"/>
      <c r="K4" s="209"/>
      <c r="L4" s="110"/>
      <c r="M4" s="110"/>
      <c r="N4" s="134"/>
      <c r="O4" s="134"/>
      <c r="P4" s="134"/>
    </row>
    <row r="5" spans="2:22" ht="17.25" thickTop="1" thickBot="1" x14ac:dyDescent="0.3">
      <c r="B5" s="208" t="s">
        <v>70</v>
      </c>
      <c r="C5" s="208"/>
      <c r="D5" s="208"/>
      <c r="E5" s="209" t="s">
        <v>49</v>
      </c>
      <c r="F5" s="209"/>
      <c r="G5" s="209"/>
      <c r="H5" s="209"/>
      <c r="I5" s="209"/>
      <c r="J5" s="209"/>
      <c r="K5" s="209"/>
      <c r="L5" s="162"/>
      <c r="M5" s="162"/>
      <c r="N5" s="162"/>
      <c r="O5" s="162"/>
      <c r="P5" s="162"/>
    </row>
    <row r="6" spans="2:22" ht="17.25" thickTop="1" thickBot="1" x14ac:dyDescent="0.3">
      <c r="B6" s="240" t="s">
        <v>46</v>
      </c>
      <c r="C6" s="240"/>
      <c r="D6" s="240"/>
      <c r="E6" s="88" t="s">
        <v>66</v>
      </c>
      <c r="F6" s="88" t="s">
        <v>67</v>
      </c>
      <c r="G6" s="87"/>
      <c r="H6" s="87"/>
      <c r="I6" s="87"/>
      <c r="J6" s="87"/>
      <c r="K6" s="87"/>
      <c r="L6" s="110"/>
      <c r="M6" s="110"/>
      <c r="N6" s="134"/>
      <c r="O6" s="134"/>
      <c r="P6" s="134"/>
    </row>
    <row r="7" spans="2:22" ht="15.75" customHeight="1" thickTop="1" x14ac:dyDescent="0.25">
      <c r="B7" s="251"/>
      <c r="C7" s="251"/>
      <c r="D7" s="251"/>
      <c r="E7" s="114"/>
      <c r="F7" s="114"/>
      <c r="G7" s="115"/>
      <c r="H7" s="115"/>
      <c r="I7" s="115"/>
      <c r="J7" s="115"/>
      <c r="K7" s="11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2:22" ht="15.75" customHeight="1" x14ac:dyDescent="0.25">
      <c r="B8" s="116"/>
      <c r="C8" s="116"/>
      <c r="D8" s="116"/>
      <c r="E8" s="114"/>
      <c r="F8" s="114"/>
      <c r="G8" s="114"/>
      <c r="H8" s="114"/>
      <c r="I8" s="114"/>
      <c r="J8" s="114"/>
      <c r="K8" s="114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2:22" s="78" customFormat="1" ht="21" thickBot="1" x14ac:dyDescent="0.3">
      <c r="B9" s="129" t="s">
        <v>86</v>
      </c>
      <c r="C9" s="130"/>
      <c r="D9" s="130"/>
      <c r="E9" s="130"/>
      <c r="F9" s="130"/>
      <c r="G9" s="130"/>
      <c r="H9" s="130"/>
      <c r="I9" s="130"/>
      <c r="J9" s="130"/>
      <c r="K9" s="131"/>
      <c r="L9" s="131"/>
      <c r="M9" s="131"/>
      <c r="N9" s="131"/>
      <c r="O9" s="131"/>
      <c r="P9" s="131"/>
      <c r="Q9" s="130"/>
      <c r="R9" s="130"/>
      <c r="S9" s="79"/>
      <c r="T9" s="79"/>
      <c r="U9" s="79"/>
    </row>
    <row r="10" spans="2:22" ht="17.25" customHeight="1" thickTop="1" thickBot="1" x14ac:dyDescent="0.3">
      <c r="B10" s="210" t="s">
        <v>35</v>
      </c>
      <c r="C10" s="210" t="s">
        <v>21</v>
      </c>
      <c r="D10" s="206" t="s">
        <v>24</v>
      </c>
      <c r="E10" s="206"/>
      <c r="F10" s="206"/>
      <c r="G10" s="206"/>
      <c r="H10" s="206"/>
      <c r="I10" s="206"/>
      <c r="J10" s="207"/>
      <c r="K10" s="100" t="s">
        <v>25</v>
      </c>
      <c r="L10" s="101"/>
      <c r="M10" s="101"/>
      <c r="N10" s="101"/>
      <c r="O10" s="101"/>
      <c r="P10" s="101"/>
      <c r="Q10" s="101"/>
      <c r="R10" s="101"/>
      <c r="S10" s="248" t="s">
        <v>32</v>
      </c>
      <c r="T10" s="210" t="s">
        <v>33</v>
      </c>
      <c r="U10" s="210" t="s">
        <v>34</v>
      </c>
    </row>
    <row r="11" spans="2:22" ht="36" customHeight="1" thickTop="1" thickBot="1" x14ac:dyDescent="0.3">
      <c r="B11" s="211"/>
      <c r="C11" s="211"/>
      <c r="D11" s="215" t="s">
        <v>50</v>
      </c>
      <c r="E11" s="215" t="s">
        <v>51</v>
      </c>
      <c r="F11" s="217" t="s">
        <v>45</v>
      </c>
      <c r="G11" s="217" t="s">
        <v>16</v>
      </c>
      <c r="H11" s="219" t="s">
        <v>17</v>
      </c>
      <c r="I11" s="220"/>
      <c r="J11" s="220"/>
      <c r="K11" s="221" t="s">
        <v>19</v>
      </c>
      <c r="L11" s="223" t="s">
        <v>22</v>
      </c>
      <c r="M11" s="223" t="s">
        <v>23</v>
      </c>
      <c r="N11" s="229" t="s">
        <v>88</v>
      </c>
      <c r="O11" s="230"/>
      <c r="P11" s="230"/>
      <c r="Q11" s="225" t="s">
        <v>89</v>
      </c>
      <c r="R11" s="227" t="s">
        <v>99</v>
      </c>
      <c r="S11" s="249"/>
      <c r="T11" s="211"/>
      <c r="U11" s="211"/>
    </row>
    <row r="12" spans="2:22" ht="36" customHeight="1" thickTop="1" x14ac:dyDescent="0.25">
      <c r="B12" s="212"/>
      <c r="C12" s="212"/>
      <c r="D12" s="216"/>
      <c r="E12" s="216"/>
      <c r="F12" s="218"/>
      <c r="G12" s="218"/>
      <c r="H12" s="12" t="s">
        <v>71</v>
      </c>
      <c r="I12" s="13" t="s">
        <v>52</v>
      </c>
      <c r="J12" s="14" t="s">
        <v>0</v>
      </c>
      <c r="K12" s="222"/>
      <c r="L12" s="224"/>
      <c r="M12" s="224"/>
      <c r="N12" s="142" t="s">
        <v>18</v>
      </c>
      <c r="O12" s="143" t="s">
        <v>52</v>
      </c>
      <c r="P12" s="146" t="s">
        <v>0</v>
      </c>
      <c r="Q12" s="226"/>
      <c r="R12" s="228"/>
      <c r="S12" s="250"/>
      <c r="T12" s="212"/>
      <c r="U12" s="212"/>
    </row>
    <row r="13" spans="2:22" x14ac:dyDescent="0.25">
      <c r="B13" s="15"/>
      <c r="C13" s="15" t="s">
        <v>2</v>
      </c>
      <c r="D13" s="16" t="s">
        <v>44</v>
      </c>
      <c r="E13" s="16" t="s">
        <v>3</v>
      </c>
      <c r="F13" s="17" t="s">
        <v>4</v>
      </c>
      <c r="G13" s="18" t="s">
        <v>5</v>
      </c>
      <c r="H13" s="19" t="s">
        <v>6</v>
      </c>
      <c r="I13" s="20" t="s">
        <v>7</v>
      </c>
      <c r="J13" s="21" t="s">
        <v>8</v>
      </c>
      <c r="K13" s="22" t="s">
        <v>10</v>
      </c>
      <c r="L13" s="23" t="s">
        <v>11</v>
      </c>
      <c r="M13" s="23" t="s">
        <v>12</v>
      </c>
      <c r="N13" s="136" t="s">
        <v>13</v>
      </c>
      <c r="O13" s="136" t="s">
        <v>14</v>
      </c>
      <c r="P13" s="144" t="s">
        <v>15</v>
      </c>
      <c r="Q13" s="24" t="s">
        <v>30</v>
      </c>
      <c r="R13" s="25" t="s">
        <v>40</v>
      </c>
      <c r="S13" s="26" t="s">
        <v>41</v>
      </c>
      <c r="T13" s="26" t="s">
        <v>93</v>
      </c>
      <c r="U13" s="26" t="s">
        <v>94</v>
      </c>
    </row>
    <row r="14" spans="2:22" x14ac:dyDescent="0.25">
      <c r="B14" s="256" t="s">
        <v>36</v>
      </c>
      <c r="C14" s="27"/>
      <c r="D14" s="28"/>
      <c r="E14" s="28"/>
      <c r="F14" s="29"/>
      <c r="G14" s="30"/>
      <c r="H14" s="31">
        <v>0</v>
      </c>
      <c r="I14" s="32">
        <v>0</v>
      </c>
      <c r="J14" s="33">
        <f>H14+I14</f>
        <v>0</v>
      </c>
      <c r="K14" s="34"/>
      <c r="L14" s="35"/>
      <c r="M14" s="35"/>
      <c r="N14" s="137"/>
      <c r="O14" s="137"/>
      <c r="P14" s="151">
        <f>N14+O14</f>
        <v>0</v>
      </c>
      <c r="Q14" s="147">
        <v>0</v>
      </c>
      <c r="R14" s="95"/>
      <c r="S14" s="90">
        <v>1</v>
      </c>
      <c r="T14" s="37">
        <f>R14*S14</f>
        <v>0</v>
      </c>
      <c r="U14" s="37">
        <f>R14-T14</f>
        <v>0</v>
      </c>
    </row>
    <row r="15" spans="2:22" x14ac:dyDescent="0.25">
      <c r="B15" s="253"/>
      <c r="C15" s="38"/>
      <c r="D15" s="39"/>
      <c r="E15" s="39"/>
      <c r="F15" s="40"/>
      <c r="G15" s="41"/>
      <c r="H15" s="31">
        <v>0</v>
      </c>
      <c r="I15" s="32">
        <v>0</v>
      </c>
      <c r="J15" s="44">
        <f t="shared" ref="J15:J18" si="0">H15+I15</f>
        <v>0</v>
      </c>
      <c r="K15" s="45"/>
      <c r="L15" s="46"/>
      <c r="M15" s="46"/>
      <c r="N15" s="138"/>
      <c r="O15" s="138"/>
      <c r="P15" s="151">
        <f t="shared" ref="P15:P30" si="1">N15+O15</f>
        <v>0</v>
      </c>
      <c r="Q15" s="148">
        <v>0</v>
      </c>
      <c r="R15" s="95"/>
      <c r="S15" s="90"/>
      <c r="T15" s="37">
        <f t="shared" ref="T15:T30" si="2">R15*S15</f>
        <v>0</v>
      </c>
      <c r="U15" s="37">
        <f t="shared" ref="U15:U30" si="3">R15-T15</f>
        <v>0</v>
      </c>
    </row>
    <row r="16" spans="2:22" x14ac:dyDescent="0.25">
      <c r="B16" s="253"/>
      <c r="C16" s="38"/>
      <c r="D16" s="39"/>
      <c r="E16" s="39"/>
      <c r="F16" s="40"/>
      <c r="G16" s="41"/>
      <c r="H16" s="31">
        <v>0</v>
      </c>
      <c r="I16" s="32">
        <v>0</v>
      </c>
      <c r="J16" s="44">
        <f t="shared" si="0"/>
        <v>0</v>
      </c>
      <c r="K16" s="45"/>
      <c r="L16" s="46"/>
      <c r="M16" s="46"/>
      <c r="N16" s="138"/>
      <c r="O16" s="138"/>
      <c r="P16" s="151">
        <f t="shared" si="1"/>
        <v>0</v>
      </c>
      <c r="Q16" s="148">
        <v>0</v>
      </c>
      <c r="R16" s="95"/>
      <c r="S16" s="90"/>
      <c r="T16" s="37">
        <f t="shared" si="2"/>
        <v>0</v>
      </c>
      <c r="U16" s="37">
        <f t="shared" si="3"/>
        <v>0</v>
      </c>
    </row>
    <row r="17" spans="2:21" x14ac:dyDescent="0.25">
      <c r="B17" s="253"/>
      <c r="C17" s="38"/>
      <c r="D17" s="39"/>
      <c r="E17" s="39"/>
      <c r="F17" s="40"/>
      <c r="G17" s="41"/>
      <c r="H17" s="31">
        <v>0</v>
      </c>
      <c r="I17" s="32">
        <v>0</v>
      </c>
      <c r="J17" s="44">
        <f t="shared" si="0"/>
        <v>0</v>
      </c>
      <c r="K17" s="45"/>
      <c r="L17" s="46"/>
      <c r="M17" s="46"/>
      <c r="N17" s="138"/>
      <c r="O17" s="138"/>
      <c r="P17" s="151">
        <f t="shared" si="1"/>
        <v>0</v>
      </c>
      <c r="Q17" s="148">
        <v>0</v>
      </c>
      <c r="R17" s="95"/>
      <c r="S17" s="90"/>
      <c r="T17" s="37">
        <f t="shared" si="2"/>
        <v>0</v>
      </c>
      <c r="U17" s="37">
        <f t="shared" si="3"/>
        <v>0</v>
      </c>
    </row>
    <row r="18" spans="2:21" ht="16.5" thickBot="1" x14ac:dyDescent="0.3">
      <c r="B18" s="253"/>
      <c r="C18" s="92"/>
      <c r="D18" s="48"/>
      <c r="E18" s="48"/>
      <c r="F18" s="49"/>
      <c r="G18" s="50"/>
      <c r="H18" s="31">
        <v>0</v>
      </c>
      <c r="I18" s="32">
        <v>0</v>
      </c>
      <c r="J18" s="53">
        <f t="shared" si="0"/>
        <v>0</v>
      </c>
      <c r="K18" s="54"/>
      <c r="L18" s="55"/>
      <c r="M18" s="55"/>
      <c r="N18" s="139"/>
      <c r="O18" s="139"/>
      <c r="P18" s="151">
        <f t="shared" si="1"/>
        <v>0</v>
      </c>
      <c r="Q18" s="149">
        <v>0</v>
      </c>
      <c r="R18" s="95"/>
      <c r="S18" s="90"/>
      <c r="T18" s="57">
        <f t="shared" si="2"/>
        <v>0</v>
      </c>
      <c r="U18" s="57">
        <f t="shared" si="3"/>
        <v>0</v>
      </c>
    </row>
    <row r="19" spans="2:21" ht="17.25" thickTop="1" thickBot="1" x14ac:dyDescent="0.3">
      <c r="B19" s="199" t="s">
        <v>1</v>
      </c>
      <c r="C19" s="200"/>
      <c r="D19" s="200"/>
      <c r="E19" s="200"/>
      <c r="F19" s="200"/>
      <c r="G19" s="201"/>
      <c r="H19" s="3">
        <f>SUM(H14:H18)</f>
        <v>0</v>
      </c>
      <c r="I19" s="3">
        <f>SUM(I14:I18)</f>
        <v>0</v>
      </c>
      <c r="J19" s="3">
        <f>SUM(J14:J18)</f>
        <v>0</v>
      </c>
      <c r="K19" s="202" t="s">
        <v>1</v>
      </c>
      <c r="L19" s="203"/>
      <c r="M19" s="204"/>
      <c r="N19" s="133"/>
      <c r="O19" s="133"/>
      <c r="P19" s="145"/>
      <c r="Q19" s="58">
        <f>SUM(Q14:Q18)</f>
        <v>0</v>
      </c>
      <c r="R19" s="254"/>
      <c r="S19" s="255"/>
      <c r="T19" s="59">
        <f>SUM(T14:T18)</f>
        <v>0</v>
      </c>
      <c r="U19" s="59">
        <f>SUM(U14:U18)</f>
        <v>0</v>
      </c>
    </row>
    <row r="20" spans="2:21" ht="16.5" thickTop="1" x14ac:dyDescent="0.25">
      <c r="B20" s="253" t="s">
        <v>37</v>
      </c>
      <c r="C20" s="61"/>
      <c r="D20" s="62"/>
      <c r="E20" s="62"/>
      <c r="F20" s="63"/>
      <c r="G20" s="64"/>
      <c r="H20" s="65">
        <v>0</v>
      </c>
      <c r="I20" s="66">
        <v>0</v>
      </c>
      <c r="J20" s="67">
        <f>H20+I20</f>
        <v>0</v>
      </c>
      <c r="K20" s="68"/>
      <c r="L20" s="69"/>
      <c r="M20" s="69"/>
      <c r="N20" s="140"/>
      <c r="O20" s="140"/>
      <c r="P20" s="151">
        <f t="shared" si="1"/>
        <v>0</v>
      </c>
      <c r="Q20" s="150">
        <v>0</v>
      </c>
      <c r="R20" s="96"/>
      <c r="S20" s="90">
        <v>0.5</v>
      </c>
      <c r="T20" s="71">
        <f t="shared" si="2"/>
        <v>0</v>
      </c>
      <c r="U20" s="71">
        <f t="shared" si="3"/>
        <v>0</v>
      </c>
    </row>
    <row r="21" spans="2:21" x14ac:dyDescent="0.25">
      <c r="B21" s="253"/>
      <c r="C21" s="38"/>
      <c r="D21" s="39"/>
      <c r="E21" s="39"/>
      <c r="F21" s="40"/>
      <c r="G21" s="41"/>
      <c r="H21" s="65">
        <v>0</v>
      </c>
      <c r="I21" s="66">
        <v>0</v>
      </c>
      <c r="J21" s="44">
        <f>H21*I21</f>
        <v>0</v>
      </c>
      <c r="K21" s="45"/>
      <c r="L21" s="46"/>
      <c r="M21" s="46"/>
      <c r="N21" s="140"/>
      <c r="O21" s="140"/>
      <c r="P21" s="151">
        <f t="shared" si="1"/>
        <v>0</v>
      </c>
      <c r="Q21" s="150">
        <v>0</v>
      </c>
      <c r="R21" s="96"/>
      <c r="S21" s="90"/>
      <c r="T21" s="37">
        <f t="shared" si="2"/>
        <v>0</v>
      </c>
      <c r="U21" s="37">
        <f t="shared" si="3"/>
        <v>0</v>
      </c>
    </row>
    <row r="22" spans="2:21" x14ac:dyDescent="0.25">
      <c r="B22" s="253"/>
      <c r="C22" s="38"/>
      <c r="D22" s="39"/>
      <c r="E22" s="39"/>
      <c r="F22" s="40"/>
      <c r="G22" s="41"/>
      <c r="H22" s="65">
        <v>0</v>
      </c>
      <c r="I22" s="66">
        <v>0</v>
      </c>
      <c r="J22" s="44">
        <f>H22*I22</f>
        <v>0</v>
      </c>
      <c r="K22" s="45"/>
      <c r="L22" s="46"/>
      <c r="M22" s="46"/>
      <c r="N22" s="140"/>
      <c r="O22" s="140"/>
      <c r="P22" s="151">
        <f t="shared" si="1"/>
        <v>0</v>
      </c>
      <c r="Q22" s="150">
        <v>0</v>
      </c>
      <c r="R22" s="96"/>
      <c r="S22" s="90"/>
      <c r="T22" s="37">
        <f t="shared" si="2"/>
        <v>0</v>
      </c>
      <c r="U22" s="37">
        <f t="shared" si="3"/>
        <v>0</v>
      </c>
    </row>
    <row r="23" spans="2:21" x14ac:dyDescent="0.25">
      <c r="B23" s="253"/>
      <c r="C23" s="38"/>
      <c r="D23" s="39"/>
      <c r="E23" s="39"/>
      <c r="F23" s="40"/>
      <c r="G23" s="41"/>
      <c r="H23" s="65">
        <v>0</v>
      </c>
      <c r="I23" s="66">
        <v>0</v>
      </c>
      <c r="J23" s="44">
        <f>H23*I23</f>
        <v>0</v>
      </c>
      <c r="K23" s="45"/>
      <c r="L23" s="46"/>
      <c r="M23" s="46"/>
      <c r="N23" s="140"/>
      <c r="O23" s="140"/>
      <c r="P23" s="151">
        <f t="shared" si="1"/>
        <v>0</v>
      </c>
      <c r="Q23" s="150">
        <v>0</v>
      </c>
      <c r="R23" s="96"/>
      <c r="S23" s="90"/>
      <c r="T23" s="37">
        <f t="shared" si="2"/>
        <v>0</v>
      </c>
      <c r="U23" s="37">
        <f t="shared" si="3"/>
        <v>0</v>
      </c>
    </row>
    <row r="24" spans="2:21" ht="16.5" thickBot="1" x14ac:dyDescent="0.3">
      <c r="B24" s="253"/>
      <c r="C24" s="92"/>
      <c r="D24" s="48"/>
      <c r="E24" s="48"/>
      <c r="F24" s="49"/>
      <c r="G24" s="50"/>
      <c r="H24" s="65">
        <v>0</v>
      </c>
      <c r="I24" s="66">
        <v>0</v>
      </c>
      <c r="J24" s="53">
        <f>H24*I24</f>
        <v>0</v>
      </c>
      <c r="K24" s="73"/>
      <c r="L24" s="55"/>
      <c r="M24" s="55"/>
      <c r="N24" s="141"/>
      <c r="O24" s="141"/>
      <c r="P24" s="151">
        <f t="shared" si="1"/>
        <v>0</v>
      </c>
      <c r="Q24" s="150">
        <v>0</v>
      </c>
      <c r="R24" s="96"/>
      <c r="S24" s="90"/>
      <c r="T24" s="57">
        <f t="shared" si="2"/>
        <v>0</v>
      </c>
      <c r="U24" s="57">
        <f t="shared" si="3"/>
        <v>0</v>
      </c>
    </row>
    <row r="25" spans="2:21" ht="17.25" thickTop="1" thickBot="1" x14ac:dyDescent="0.3">
      <c r="B25" s="199" t="s">
        <v>1</v>
      </c>
      <c r="C25" s="200"/>
      <c r="D25" s="200"/>
      <c r="E25" s="200"/>
      <c r="F25" s="200"/>
      <c r="G25" s="201"/>
      <c r="H25" s="3">
        <f>SUM(H20:H24)</f>
        <v>0</v>
      </c>
      <c r="I25" s="3">
        <f>SUM(I20:I24)</f>
        <v>0</v>
      </c>
      <c r="J25" s="3">
        <f>SUM(J20:J24)</f>
        <v>0</v>
      </c>
      <c r="K25" s="202" t="s">
        <v>1</v>
      </c>
      <c r="L25" s="203"/>
      <c r="M25" s="204"/>
      <c r="N25" s="133"/>
      <c r="O25" s="133"/>
      <c r="P25" s="145"/>
      <c r="Q25" s="58">
        <f>SUM(Q20:Q24)</f>
        <v>0</v>
      </c>
      <c r="R25" s="254"/>
      <c r="S25" s="255"/>
      <c r="T25" s="59">
        <f>SUM(T20:T24)</f>
        <v>0</v>
      </c>
      <c r="U25" s="59">
        <f>SUM(U20:U24)</f>
        <v>0</v>
      </c>
    </row>
    <row r="26" spans="2:21" ht="16.5" thickTop="1" x14ac:dyDescent="0.25">
      <c r="B26" s="252" t="s">
        <v>38</v>
      </c>
      <c r="C26" s="38"/>
      <c r="D26" s="39"/>
      <c r="E26" s="39"/>
      <c r="F26" s="40"/>
      <c r="G26" s="41"/>
      <c r="H26" s="42">
        <v>0</v>
      </c>
      <c r="I26" s="43">
        <v>0</v>
      </c>
      <c r="J26" s="74">
        <f>H26+I26</f>
        <v>0</v>
      </c>
      <c r="K26" s="45"/>
      <c r="L26" s="46"/>
      <c r="M26" s="46"/>
      <c r="N26" s="138"/>
      <c r="O26" s="138"/>
      <c r="P26" s="151">
        <f t="shared" si="1"/>
        <v>0</v>
      </c>
      <c r="Q26" s="148">
        <v>0</v>
      </c>
      <c r="R26" s="97"/>
      <c r="S26" s="90">
        <v>0.5</v>
      </c>
      <c r="T26" s="71">
        <f t="shared" si="2"/>
        <v>0</v>
      </c>
      <c r="U26" s="71">
        <f t="shared" si="3"/>
        <v>0</v>
      </c>
    </row>
    <row r="27" spans="2:21" x14ac:dyDescent="0.25">
      <c r="B27" s="253"/>
      <c r="C27" s="38"/>
      <c r="D27" s="39"/>
      <c r="E27" s="39"/>
      <c r="F27" s="40"/>
      <c r="G27" s="41"/>
      <c r="H27" s="42">
        <v>0</v>
      </c>
      <c r="I27" s="43">
        <v>0</v>
      </c>
      <c r="J27" s="74">
        <f>H27+I27</f>
        <v>0</v>
      </c>
      <c r="K27" s="45"/>
      <c r="L27" s="46"/>
      <c r="M27" s="46"/>
      <c r="N27" s="138"/>
      <c r="O27" s="138"/>
      <c r="P27" s="151">
        <f t="shared" si="1"/>
        <v>0</v>
      </c>
      <c r="Q27" s="148">
        <v>0</v>
      </c>
      <c r="R27" s="97"/>
      <c r="S27" s="90"/>
      <c r="T27" s="37">
        <f t="shared" si="2"/>
        <v>0</v>
      </c>
      <c r="U27" s="37">
        <f t="shared" si="3"/>
        <v>0</v>
      </c>
    </row>
    <row r="28" spans="2:21" x14ac:dyDescent="0.25">
      <c r="B28" s="253"/>
      <c r="C28" s="38"/>
      <c r="D28" s="39"/>
      <c r="E28" s="39"/>
      <c r="F28" s="40"/>
      <c r="G28" s="41"/>
      <c r="H28" s="42">
        <v>0</v>
      </c>
      <c r="I28" s="43">
        <v>0</v>
      </c>
      <c r="J28" s="74">
        <f>H28+I28</f>
        <v>0</v>
      </c>
      <c r="K28" s="45"/>
      <c r="L28" s="46"/>
      <c r="M28" s="46"/>
      <c r="N28" s="138"/>
      <c r="O28" s="138"/>
      <c r="P28" s="151">
        <f t="shared" si="1"/>
        <v>0</v>
      </c>
      <c r="Q28" s="148">
        <v>0</v>
      </c>
      <c r="R28" s="97"/>
      <c r="S28" s="90"/>
      <c r="T28" s="37">
        <f t="shared" si="2"/>
        <v>0</v>
      </c>
      <c r="U28" s="37">
        <f t="shared" si="3"/>
        <v>0</v>
      </c>
    </row>
    <row r="29" spans="2:21" x14ac:dyDescent="0.25">
      <c r="B29" s="253"/>
      <c r="C29" s="38"/>
      <c r="D29" s="39"/>
      <c r="E29" s="39"/>
      <c r="F29" s="40"/>
      <c r="G29" s="41"/>
      <c r="H29" s="42">
        <v>0</v>
      </c>
      <c r="I29" s="43">
        <v>0</v>
      </c>
      <c r="J29" s="74">
        <f>H29+I29</f>
        <v>0</v>
      </c>
      <c r="K29" s="45"/>
      <c r="L29" s="46"/>
      <c r="M29" s="46"/>
      <c r="N29" s="138"/>
      <c r="O29" s="138"/>
      <c r="P29" s="151">
        <f t="shared" si="1"/>
        <v>0</v>
      </c>
      <c r="Q29" s="148">
        <v>0</v>
      </c>
      <c r="R29" s="97"/>
      <c r="S29" s="90"/>
      <c r="T29" s="37">
        <f t="shared" si="2"/>
        <v>0</v>
      </c>
      <c r="U29" s="37">
        <f t="shared" si="3"/>
        <v>0</v>
      </c>
    </row>
    <row r="30" spans="2:21" ht="16.5" thickBot="1" x14ac:dyDescent="0.3">
      <c r="B30" s="253"/>
      <c r="C30" s="92"/>
      <c r="D30" s="48"/>
      <c r="E30" s="48"/>
      <c r="F30" s="49"/>
      <c r="G30" s="50"/>
      <c r="H30" s="42">
        <v>0</v>
      </c>
      <c r="I30" s="43">
        <v>0</v>
      </c>
      <c r="J30" s="75">
        <f>H30+I30</f>
        <v>0</v>
      </c>
      <c r="K30" s="54"/>
      <c r="L30" s="55"/>
      <c r="M30" s="55"/>
      <c r="N30" s="139"/>
      <c r="O30" s="139"/>
      <c r="P30" s="151">
        <f t="shared" si="1"/>
        <v>0</v>
      </c>
      <c r="Q30" s="148">
        <v>0</v>
      </c>
      <c r="R30" s="97"/>
      <c r="S30" s="90"/>
      <c r="T30" s="57">
        <f t="shared" si="2"/>
        <v>0</v>
      </c>
      <c r="U30" s="57">
        <f t="shared" si="3"/>
        <v>0</v>
      </c>
    </row>
    <row r="31" spans="2:21" ht="17.25" thickTop="1" thickBot="1" x14ac:dyDescent="0.3">
      <c r="B31" s="199" t="s">
        <v>39</v>
      </c>
      <c r="C31" s="200"/>
      <c r="D31" s="200"/>
      <c r="E31" s="200"/>
      <c r="F31" s="200"/>
      <c r="G31" s="201"/>
      <c r="H31" s="3">
        <f>SUM(H26:H30)</f>
        <v>0</v>
      </c>
      <c r="I31" s="3">
        <f>SUM(I26:I30)</f>
        <v>0</v>
      </c>
      <c r="J31" s="3">
        <f>SUM(J26:J30)</f>
        <v>0</v>
      </c>
      <c r="K31" s="202" t="s">
        <v>1</v>
      </c>
      <c r="L31" s="203"/>
      <c r="M31" s="204"/>
      <c r="N31" s="133"/>
      <c r="O31" s="133"/>
      <c r="P31" s="145"/>
      <c r="Q31" s="58">
        <f>SUM(Q26:Q30)</f>
        <v>0</v>
      </c>
      <c r="R31" s="76"/>
      <c r="S31" s="77"/>
      <c r="T31" s="59">
        <f>SUM(T26:T30)</f>
        <v>0</v>
      </c>
      <c r="U31" s="59">
        <f>SUM(U26:U30)</f>
        <v>0</v>
      </c>
    </row>
    <row r="32" spans="2:21" s="78" customFormat="1" ht="19.5" thickTop="1" thickBot="1" x14ac:dyDescent="0.3">
      <c r="B32" s="132" t="s">
        <v>60</v>
      </c>
      <c r="C32" s="130"/>
      <c r="D32" s="130"/>
      <c r="E32" s="130"/>
      <c r="F32" s="130"/>
      <c r="G32" s="130"/>
      <c r="H32" s="130"/>
      <c r="I32" s="130"/>
      <c r="J32" s="130"/>
      <c r="K32" s="131"/>
      <c r="L32" s="131"/>
      <c r="M32" s="131"/>
      <c r="N32" s="131"/>
      <c r="O32" s="131"/>
      <c r="P32" s="131"/>
      <c r="Q32" s="130"/>
      <c r="R32" s="130"/>
      <c r="S32" s="79"/>
      <c r="T32" s="79"/>
      <c r="U32" s="79"/>
    </row>
    <row r="33" spans="2:22" ht="17.25" customHeight="1" thickTop="1" thickBot="1" x14ac:dyDescent="0.3">
      <c r="B33" s="210" t="s">
        <v>35</v>
      </c>
      <c r="C33" s="210" t="s">
        <v>21</v>
      </c>
      <c r="D33" s="206" t="s">
        <v>24</v>
      </c>
      <c r="E33" s="206"/>
      <c r="F33" s="206"/>
      <c r="G33" s="206"/>
      <c r="H33" s="206"/>
      <c r="I33" s="206"/>
      <c r="J33" s="207"/>
      <c r="K33" s="100" t="s">
        <v>25</v>
      </c>
      <c r="L33" s="101"/>
      <c r="M33" s="101"/>
      <c r="N33" s="101"/>
      <c r="O33" s="101"/>
      <c r="P33" s="101"/>
      <c r="Q33" s="101"/>
      <c r="R33" s="101"/>
      <c r="S33" s="248" t="s">
        <v>32</v>
      </c>
      <c r="T33" s="210" t="s">
        <v>33</v>
      </c>
      <c r="U33" s="210" t="s">
        <v>34</v>
      </c>
      <c r="V33" s="213" t="s">
        <v>72</v>
      </c>
    </row>
    <row r="34" spans="2:22" ht="36" customHeight="1" thickTop="1" thickBot="1" x14ac:dyDescent="0.3">
      <c r="B34" s="211"/>
      <c r="C34" s="211"/>
      <c r="D34" s="215" t="s">
        <v>50</v>
      </c>
      <c r="E34" s="215" t="s">
        <v>51</v>
      </c>
      <c r="F34" s="217" t="s">
        <v>45</v>
      </c>
      <c r="G34" s="217" t="s">
        <v>16</v>
      </c>
      <c r="H34" s="219" t="s">
        <v>17</v>
      </c>
      <c r="I34" s="220"/>
      <c r="J34" s="220"/>
      <c r="K34" s="221" t="s">
        <v>19</v>
      </c>
      <c r="L34" s="223" t="s">
        <v>22</v>
      </c>
      <c r="M34" s="223" t="s">
        <v>23</v>
      </c>
      <c r="N34" s="229" t="s">
        <v>88</v>
      </c>
      <c r="O34" s="230"/>
      <c r="P34" s="230"/>
      <c r="Q34" s="225" t="s">
        <v>89</v>
      </c>
      <c r="R34" s="227" t="s">
        <v>65</v>
      </c>
      <c r="S34" s="249"/>
      <c r="T34" s="211"/>
      <c r="U34" s="211"/>
      <c r="V34" s="214"/>
    </row>
    <row r="35" spans="2:22" ht="36" customHeight="1" thickTop="1" x14ac:dyDescent="0.25">
      <c r="B35" s="212"/>
      <c r="C35" s="212"/>
      <c r="D35" s="216"/>
      <c r="E35" s="216"/>
      <c r="F35" s="218"/>
      <c r="G35" s="218"/>
      <c r="H35" s="12" t="s">
        <v>18</v>
      </c>
      <c r="I35" s="13" t="s">
        <v>52</v>
      </c>
      <c r="J35" s="14" t="s">
        <v>0</v>
      </c>
      <c r="K35" s="222"/>
      <c r="L35" s="224"/>
      <c r="M35" s="224"/>
      <c r="N35" s="152" t="s">
        <v>18</v>
      </c>
      <c r="O35" s="153" t="s">
        <v>52</v>
      </c>
      <c r="P35" s="161" t="s">
        <v>0</v>
      </c>
      <c r="Q35" s="226"/>
      <c r="R35" s="228"/>
      <c r="S35" s="250"/>
      <c r="T35" s="212"/>
      <c r="U35" s="212"/>
      <c r="V35" s="214"/>
    </row>
    <row r="36" spans="2:22" x14ac:dyDescent="0.25">
      <c r="B36" s="15"/>
      <c r="C36" s="15" t="s">
        <v>2</v>
      </c>
      <c r="D36" s="16" t="s">
        <v>44</v>
      </c>
      <c r="E36" s="16" t="s">
        <v>3</v>
      </c>
      <c r="F36" s="17" t="s">
        <v>4</v>
      </c>
      <c r="G36" s="18" t="s">
        <v>5</v>
      </c>
      <c r="H36" s="19" t="s">
        <v>6</v>
      </c>
      <c r="I36" s="20" t="s">
        <v>7</v>
      </c>
      <c r="J36" s="21" t="s">
        <v>8</v>
      </c>
      <c r="K36" s="22" t="s">
        <v>10</v>
      </c>
      <c r="L36" s="23" t="s">
        <v>11</v>
      </c>
      <c r="M36" s="23" t="s">
        <v>12</v>
      </c>
      <c r="N36" s="156" t="s">
        <v>13</v>
      </c>
      <c r="O36" s="156" t="s">
        <v>14</v>
      </c>
      <c r="P36" s="154" t="s">
        <v>15</v>
      </c>
      <c r="Q36" s="24" t="s">
        <v>30</v>
      </c>
      <c r="R36" s="25" t="s">
        <v>40</v>
      </c>
      <c r="S36" s="26" t="s">
        <v>41</v>
      </c>
      <c r="T36" s="26" t="s">
        <v>93</v>
      </c>
      <c r="U36" s="26" t="s">
        <v>94</v>
      </c>
      <c r="V36" s="15" t="s">
        <v>75</v>
      </c>
    </row>
    <row r="37" spans="2:22" x14ac:dyDescent="0.25">
      <c r="B37" s="256" t="s">
        <v>36</v>
      </c>
      <c r="C37" s="27"/>
      <c r="D37" s="28"/>
      <c r="E37" s="28"/>
      <c r="F37" s="29"/>
      <c r="G37" s="30"/>
      <c r="H37" s="31">
        <v>0</v>
      </c>
      <c r="I37" s="32">
        <v>0</v>
      </c>
      <c r="J37" s="33">
        <f>H37+I37</f>
        <v>0</v>
      </c>
      <c r="K37" s="34"/>
      <c r="L37" s="35"/>
      <c r="M37" s="35"/>
      <c r="N37" s="157"/>
      <c r="O37" s="157"/>
      <c r="P37" s="151">
        <f>N37+O37</f>
        <v>0</v>
      </c>
      <c r="Q37" s="36">
        <v>0</v>
      </c>
      <c r="R37" s="95"/>
      <c r="S37" s="90">
        <v>1</v>
      </c>
      <c r="T37" s="37">
        <f>R37*S37</f>
        <v>0</v>
      </c>
      <c r="U37" s="37">
        <f>R37-T37</f>
        <v>0</v>
      </c>
      <c r="V37" s="119"/>
    </row>
    <row r="38" spans="2:22" x14ac:dyDescent="0.25">
      <c r="B38" s="253"/>
      <c r="C38" s="38"/>
      <c r="D38" s="39"/>
      <c r="E38" s="39"/>
      <c r="F38" s="40"/>
      <c r="G38" s="41"/>
      <c r="H38" s="42"/>
      <c r="I38" s="43"/>
      <c r="J38" s="44">
        <f t="shared" ref="J38:J41" si="4">H38+I38</f>
        <v>0</v>
      </c>
      <c r="K38" s="45"/>
      <c r="L38" s="46"/>
      <c r="M38" s="46"/>
      <c r="N38" s="158"/>
      <c r="O38" s="158"/>
      <c r="P38" s="151">
        <f t="shared" ref="P38:P41" si="5">N38+O38</f>
        <v>0</v>
      </c>
      <c r="Q38" s="47"/>
      <c r="R38" s="95"/>
      <c r="S38" s="90"/>
      <c r="T38" s="37">
        <f t="shared" ref="T38:T41" si="6">R38*S38</f>
        <v>0</v>
      </c>
      <c r="U38" s="37">
        <f t="shared" ref="U38:U41" si="7">R38-T38</f>
        <v>0</v>
      </c>
      <c r="V38" s="119"/>
    </row>
    <row r="39" spans="2:22" x14ac:dyDescent="0.25">
      <c r="B39" s="253"/>
      <c r="C39" s="38"/>
      <c r="D39" s="39"/>
      <c r="E39" s="39"/>
      <c r="F39" s="40"/>
      <c r="G39" s="41"/>
      <c r="H39" s="42"/>
      <c r="I39" s="43"/>
      <c r="J39" s="44">
        <f t="shared" si="4"/>
        <v>0</v>
      </c>
      <c r="K39" s="45"/>
      <c r="L39" s="46"/>
      <c r="M39" s="46"/>
      <c r="N39" s="158"/>
      <c r="O39" s="158"/>
      <c r="P39" s="151">
        <f t="shared" si="5"/>
        <v>0</v>
      </c>
      <c r="Q39" s="47"/>
      <c r="R39" s="95"/>
      <c r="S39" s="90"/>
      <c r="T39" s="37">
        <f t="shared" si="6"/>
        <v>0</v>
      </c>
      <c r="U39" s="37">
        <f t="shared" si="7"/>
        <v>0</v>
      </c>
      <c r="V39" s="119"/>
    </row>
    <row r="40" spans="2:22" x14ac:dyDescent="0.25">
      <c r="B40" s="253"/>
      <c r="C40" s="38"/>
      <c r="D40" s="39"/>
      <c r="E40" s="39"/>
      <c r="F40" s="40"/>
      <c r="G40" s="41"/>
      <c r="H40" s="42"/>
      <c r="I40" s="43"/>
      <c r="J40" s="44">
        <f t="shared" si="4"/>
        <v>0</v>
      </c>
      <c r="K40" s="45"/>
      <c r="L40" s="46"/>
      <c r="M40" s="46"/>
      <c r="N40" s="158"/>
      <c r="O40" s="158"/>
      <c r="P40" s="151">
        <f t="shared" si="5"/>
        <v>0</v>
      </c>
      <c r="Q40" s="47"/>
      <c r="R40" s="95"/>
      <c r="S40" s="90"/>
      <c r="T40" s="37">
        <f t="shared" si="6"/>
        <v>0</v>
      </c>
      <c r="U40" s="37">
        <f t="shared" si="7"/>
        <v>0</v>
      </c>
      <c r="V40" s="119"/>
    </row>
    <row r="41" spans="2:22" ht="16.5" thickBot="1" x14ac:dyDescent="0.3">
      <c r="B41" s="253"/>
      <c r="C41" s="107"/>
      <c r="D41" s="48"/>
      <c r="E41" s="48"/>
      <c r="F41" s="49"/>
      <c r="G41" s="50"/>
      <c r="H41" s="51"/>
      <c r="I41" s="52"/>
      <c r="J41" s="53">
        <f t="shared" si="4"/>
        <v>0</v>
      </c>
      <c r="K41" s="54"/>
      <c r="L41" s="55"/>
      <c r="M41" s="55"/>
      <c r="N41" s="159"/>
      <c r="O41" s="159"/>
      <c r="P41" s="151">
        <f t="shared" si="5"/>
        <v>0</v>
      </c>
      <c r="Q41" s="56"/>
      <c r="R41" s="95"/>
      <c r="S41" s="90"/>
      <c r="T41" s="57">
        <f t="shared" si="6"/>
        <v>0</v>
      </c>
      <c r="U41" s="57">
        <f t="shared" si="7"/>
        <v>0</v>
      </c>
      <c r="V41" s="119"/>
    </row>
    <row r="42" spans="2:22" ht="17.25" thickTop="1" thickBot="1" x14ac:dyDescent="0.3">
      <c r="B42" s="199" t="s">
        <v>1</v>
      </c>
      <c r="C42" s="200"/>
      <c r="D42" s="200"/>
      <c r="E42" s="200"/>
      <c r="F42" s="200"/>
      <c r="G42" s="201"/>
      <c r="H42" s="3">
        <f>SUM(H37:H41)</f>
        <v>0</v>
      </c>
      <c r="I42" s="3">
        <f>SUM(I37:I41)</f>
        <v>0</v>
      </c>
      <c r="J42" s="3">
        <f>SUM(J37:J41)</f>
        <v>0</v>
      </c>
      <c r="K42" s="202" t="s">
        <v>1</v>
      </c>
      <c r="L42" s="203"/>
      <c r="M42" s="204"/>
      <c r="N42" s="155"/>
      <c r="O42" s="155"/>
      <c r="P42" s="155"/>
      <c r="Q42" s="58">
        <f>SUM(Q37:Q41)</f>
        <v>0</v>
      </c>
      <c r="R42" s="254"/>
      <c r="S42" s="255"/>
      <c r="T42" s="59">
        <f>SUM(T37:T41)</f>
        <v>0</v>
      </c>
      <c r="U42" s="59">
        <f>SUM(U37:U41)</f>
        <v>0</v>
      </c>
      <c r="V42" s="60"/>
    </row>
    <row r="43" spans="2:22" ht="16.5" thickTop="1" x14ac:dyDescent="0.25">
      <c r="B43" s="253" t="s">
        <v>37</v>
      </c>
      <c r="C43" s="61"/>
      <c r="D43" s="62"/>
      <c r="E43" s="62"/>
      <c r="F43" s="63"/>
      <c r="G43" s="64"/>
      <c r="H43" s="65">
        <v>0</v>
      </c>
      <c r="I43" s="66">
        <v>0</v>
      </c>
      <c r="J43" s="67">
        <f>H43+I43</f>
        <v>0</v>
      </c>
      <c r="K43" s="68"/>
      <c r="L43" s="69"/>
      <c r="M43" s="69"/>
      <c r="N43" s="160"/>
      <c r="O43" s="160"/>
      <c r="P43" s="151">
        <f t="shared" ref="P43:P47" si="8">N43+O43</f>
        <v>0</v>
      </c>
      <c r="Q43" s="70">
        <v>0</v>
      </c>
      <c r="R43" s="96"/>
      <c r="S43" s="90">
        <v>0.5</v>
      </c>
      <c r="T43" s="71">
        <f t="shared" ref="T43:T47" si="9">R43*S43</f>
        <v>0</v>
      </c>
      <c r="U43" s="71">
        <f t="shared" ref="U43:U47" si="10">R43-T43</f>
        <v>0</v>
      </c>
      <c r="V43" s="119"/>
    </row>
    <row r="44" spans="2:22" x14ac:dyDescent="0.25">
      <c r="B44" s="253"/>
      <c r="C44" s="38"/>
      <c r="D44" s="39"/>
      <c r="E44" s="39"/>
      <c r="F44" s="40"/>
      <c r="G44" s="41"/>
      <c r="H44" s="42"/>
      <c r="I44" s="43"/>
      <c r="J44" s="44">
        <f>H44*I44</f>
        <v>0</v>
      </c>
      <c r="K44" s="45"/>
      <c r="L44" s="46"/>
      <c r="M44" s="46"/>
      <c r="N44" s="160"/>
      <c r="O44" s="160"/>
      <c r="P44" s="151">
        <f t="shared" si="8"/>
        <v>0</v>
      </c>
      <c r="Q44" s="47"/>
      <c r="R44" s="96"/>
      <c r="S44" s="90"/>
      <c r="T44" s="37">
        <f t="shared" si="9"/>
        <v>0</v>
      </c>
      <c r="U44" s="37">
        <f t="shared" si="10"/>
        <v>0</v>
      </c>
      <c r="V44" s="119"/>
    </row>
    <row r="45" spans="2:22" x14ac:dyDescent="0.25">
      <c r="B45" s="253"/>
      <c r="C45" s="38"/>
      <c r="D45" s="39"/>
      <c r="E45" s="39"/>
      <c r="F45" s="40"/>
      <c r="G45" s="41"/>
      <c r="H45" s="42"/>
      <c r="I45" s="43"/>
      <c r="J45" s="44">
        <f>H45*I45</f>
        <v>0</v>
      </c>
      <c r="K45" s="45"/>
      <c r="L45" s="46"/>
      <c r="M45" s="46"/>
      <c r="N45" s="160"/>
      <c r="O45" s="160"/>
      <c r="P45" s="151">
        <f t="shared" si="8"/>
        <v>0</v>
      </c>
      <c r="Q45" s="47"/>
      <c r="R45" s="96"/>
      <c r="S45" s="90"/>
      <c r="T45" s="37">
        <f t="shared" si="9"/>
        <v>0</v>
      </c>
      <c r="U45" s="37">
        <f t="shared" si="10"/>
        <v>0</v>
      </c>
      <c r="V45" s="119"/>
    </row>
    <row r="46" spans="2:22" x14ac:dyDescent="0.25">
      <c r="B46" s="253"/>
      <c r="C46" s="38"/>
      <c r="D46" s="39"/>
      <c r="E46" s="39"/>
      <c r="F46" s="40"/>
      <c r="G46" s="41"/>
      <c r="H46" s="42"/>
      <c r="I46" s="43"/>
      <c r="J46" s="44">
        <f>H46*I46</f>
        <v>0</v>
      </c>
      <c r="K46" s="45"/>
      <c r="L46" s="46"/>
      <c r="M46" s="46"/>
      <c r="N46" s="160"/>
      <c r="O46" s="160"/>
      <c r="P46" s="151">
        <f t="shared" si="8"/>
        <v>0</v>
      </c>
      <c r="Q46" s="47"/>
      <c r="R46" s="96"/>
      <c r="S46" s="90"/>
      <c r="T46" s="37">
        <f t="shared" si="9"/>
        <v>0</v>
      </c>
      <c r="U46" s="37">
        <f t="shared" si="10"/>
        <v>0</v>
      </c>
      <c r="V46" s="119"/>
    </row>
    <row r="47" spans="2:22" ht="16.5" thickBot="1" x14ac:dyDescent="0.3">
      <c r="B47" s="253"/>
      <c r="C47" s="107"/>
      <c r="D47" s="48"/>
      <c r="E47" s="48"/>
      <c r="F47" s="49"/>
      <c r="G47" s="50"/>
      <c r="H47" s="72"/>
      <c r="I47" s="52"/>
      <c r="J47" s="53">
        <f>H47*I47</f>
        <v>0</v>
      </c>
      <c r="K47" s="73"/>
      <c r="L47" s="55"/>
      <c r="M47" s="55"/>
      <c r="N47" s="141"/>
      <c r="O47" s="141"/>
      <c r="P47" s="151">
        <f t="shared" si="8"/>
        <v>0</v>
      </c>
      <c r="Q47" s="56"/>
      <c r="R47" s="96"/>
      <c r="S47" s="90"/>
      <c r="T47" s="57">
        <f t="shared" si="9"/>
        <v>0</v>
      </c>
      <c r="U47" s="57">
        <f t="shared" si="10"/>
        <v>0</v>
      </c>
      <c r="V47" s="119"/>
    </row>
    <row r="48" spans="2:22" ht="17.25" thickTop="1" thickBot="1" x14ac:dyDescent="0.3">
      <c r="B48" s="199" t="s">
        <v>1</v>
      </c>
      <c r="C48" s="200"/>
      <c r="D48" s="200"/>
      <c r="E48" s="200"/>
      <c r="F48" s="200"/>
      <c r="G48" s="201"/>
      <c r="H48" s="3">
        <f>SUM(H43:H47)</f>
        <v>0</v>
      </c>
      <c r="I48" s="3">
        <f>SUM(I43:I47)</f>
        <v>0</v>
      </c>
      <c r="J48" s="3">
        <f>SUM(J43:J47)</f>
        <v>0</v>
      </c>
      <c r="K48" s="202" t="s">
        <v>1</v>
      </c>
      <c r="L48" s="203"/>
      <c r="M48" s="204"/>
      <c r="N48" s="155"/>
      <c r="O48" s="155"/>
      <c r="P48" s="155"/>
      <c r="Q48" s="58">
        <f>SUM(Q43:Q47)</f>
        <v>0</v>
      </c>
      <c r="R48" s="254"/>
      <c r="S48" s="255"/>
      <c r="T48" s="59">
        <f>SUM(T43:T47)</f>
        <v>0</v>
      </c>
      <c r="U48" s="59">
        <f>SUM(U43:U47)</f>
        <v>0</v>
      </c>
      <c r="V48" s="60"/>
    </row>
    <row r="49" spans="1:22" ht="16.5" thickTop="1" x14ac:dyDescent="0.25">
      <c r="B49" s="252" t="s">
        <v>38</v>
      </c>
      <c r="C49" s="38"/>
      <c r="D49" s="39"/>
      <c r="E49" s="39"/>
      <c r="F49" s="40"/>
      <c r="G49" s="41"/>
      <c r="H49" s="42">
        <v>0</v>
      </c>
      <c r="I49" s="43">
        <v>0</v>
      </c>
      <c r="J49" s="74">
        <f>H49+I49</f>
        <v>0</v>
      </c>
      <c r="K49" s="45"/>
      <c r="L49" s="46"/>
      <c r="M49" s="46"/>
      <c r="N49" s="158"/>
      <c r="O49" s="158"/>
      <c r="P49" s="151">
        <f t="shared" ref="P49:P53" si="11">N49+O49</f>
        <v>0</v>
      </c>
      <c r="Q49" s="47">
        <v>0</v>
      </c>
      <c r="R49" s="97"/>
      <c r="S49" s="90">
        <v>0.5</v>
      </c>
      <c r="T49" s="71">
        <f t="shared" ref="T49:T53" si="12">R49*S49</f>
        <v>0</v>
      </c>
      <c r="U49" s="71">
        <f t="shared" ref="U49:U53" si="13">R49-T49</f>
        <v>0</v>
      </c>
      <c r="V49" s="119"/>
    </row>
    <row r="50" spans="1:22" x14ac:dyDescent="0.25">
      <c r="B50" s="253"/>
      <c r="C50" s="38"/>
      <c r="D50" s="39"/>
      <c r="E50" s="39"/>
      <c r="F50" s="40"/>
      <c r="G50" s="41"/>
      <c r="H50" s="42"/>
      <c r="I50" s="43"/>
      <c r="J50" s="74">
        <f>H50+I50</f>
        <v>0</v>
      </c>
      <c r="K50" s="45"/>
      <c r="L50" s="46"/>
      <c r="M50" s="46"/>
      <c r="N50" s="158"/>
      <c r="O50" s="158"/>
      <c r="P50" s="151">
        <f t="shared" si="11"/>
        <v>0</v>
      </c>
      <c r="Q50" s="47"/>
      <c r="R50" s="97"/>
      <c r="S50" s="90"/>
      <c r="T50" s="37">
        <f t="shared" si="12"/>
        <v>0</v>
      </c>
      <c r="U50" s="37">
        <f t="shared" si="13"/>
        <v>0</v>
      </c>
      <c r="V50" s="119"/>
    </row>
    <row r="51" spans="1:22" x14ac:dyDescent="0.25">
      <c r="B51" s="253"/>
      <c r="C51" s="38"/>
      <c r="D51" s="39"/>
      <c r="E51" s="39"/>
      <c r="F51" s="40"/>
      <c r="G51" s="41"/>
      <c r="H51" s="42"/>
      <c r="I51" s="43"/>
      <c r="J51" s="74">
        <f>H51+I51</f>
        <v>0</v>
      </c>
      <c r="K51" s="45"/>
      <c r="L51" s="46"/>
      <c r="M51" s="46"/>
      <c r="N51" s="158"/>
      <c r="O51" s="158"/>
      <c r="P51" s="151">
        <f t="shared" si="11"/>
        <v>0</v>
      </c>
      <c r="Q51" s="47"/>
      <c r="R51" s="97"/>
      <c r="S51" s="90"/>
      <c r="T51" s="37">
        <f t="shared" si="12"/>
        <v>0</v>
      </c>
      <c r="U51" s="37">
        <f t="shared" si="13"/>
        <v>0</v>
      </c>
      <c r="V51" s="119"/>
    </row>
    <row r="52" spans="1:22" x14ac:dyDescent="0.25">
      <c r="B52" s="253"/>
      <c r="C52" s="38"/>
      <c r="D52" s="39"/>
      <c r="E52" s="39"/>
      <c r="F52" s="40"/>
      <c r="G52" s="41"/>
      <c r="H52" s="42"/>
      <c r="I52" s="43"/>
      <c r="J52" s="74">
        <f>H52+I52</f>
        <v>0</v>
      </c>
      <c r="K52" s="45"/>
      <c r="L52" s="46"/>
      <c r="M52" s="46"/>
      <c r="N52" s="158"/>
      <c r="O52" s="158"/>
      <c r="P52" s="151">
        <f t="shared" si="11"/>
        <v>0</v>
      </c>
      <c r="Q52" s="47"/>
      <c r="R52" s="97"/>
      <c r="S52" s="90"/>
      <c r="T52" s="37">
        <f t="shared" si="12"/>
        <v>0</v>
      </c>
      <c r="U52" s="37">
        <f t="shared" si="13"/>
        <v>0</v>
      </c>
      <c r="V52" s="119"/>
    </row>
    <row r="53" spans="1:22" ht="16.5" thickBot="1" x14ac:dyDescent="0.3">
      <c r="B53" s="253"/>
      <c r="C53" s="107"/>
      <c r="D53" s="48"/>
      <c r="E53" s="48"/>
      <c r="F53" s="49"/>
      <c r="G53" s="50"/>
      <c r="H53" s="51"/>
      <c r="I53" s="52"/>
      <c r="J53" s="75">
        <f>H53+I53</f>
        <v>0</v>
      </c>
      <c r="K53" s="54"/>
      <c r="L53" s="55"/>
      <c r="M53" s="55"/>
      <c r="N53" s="159"/>
      <c r="O53" s="159"/>
      <c r="P53" s="151">
        <f t="shared" si="11"/>
        <v>0</v>
      </c>
      <c r="Q53" s="56"/>
      <c r="R53" s="97"/>
      <c r="S53" s="90"/>
      <c r="T53" s="57">
        <f t="shared" si="12"/>
        <v>0</v>
      </c>
      <c r="U53" s="57">
        <f t="shared" si="13"/>
        <v>0</v>
      </c>
      <c r="V53" s="119"/>
    </row>
    <row r="54" spans="1:22" ht="17.25" thickTop="1" thickBot="1" x14ac:dyDescent="0.3">
      <c r="B54" s="199" t="s">
        <v>39</v>
      </c>
      <c r="C54" s="200"/>
      <c r="D54" s="200"/>
      <c r="E54" s="200"/>
      <c r="F54" s="200"/>
      <c r="G54" s="201"/>
      <c r="H54" s="3">
        <f>SUM(H49:H53)</f>
        <v>0</v>
      </c>
      <c r="I54" s="3">
        <f>SUM(I49:I53)</f>
        <v>0</v>
      </c>
      <c r="J54" s="3">
        <f>SUM(J49:J53)</f>
        <v>0</v>
      </c>
      <c r="K54" s="202" t="s">
        <v>1</v>
      </c>
      <c r="L54" s="203"/>
      <c r="M54" s="204"/>
      <c r="N54" s="133"/>
      <c r="O54" s="133"/>
      <c r="P54" s="133"/>
      <c r="Q54" s="58">
        <f>SUM(Q49:Q53)</f>
        <v>0</v>
      </c>
      <c r="R54" s="76"/>
      <c r="S54" s="77"/>
      <c r="T54" s="59">
        <f>SUM(T49:T53)</f>
        <v>0</v>
      </c>
      <c r="U54" s="59">
        <f>SUM(U49:U53)</f>
        <v>0</v>
      </c>
      <c r="V54" s="60"/>
    </row>
    <row r="55" spans="1:22" ht="36" customHeight="1" thickTop="1" thickBot="1" x14ac:dyDescent="0.3">
      <c r="A55" s="78"/>
      <c r="B55" s="4"/>
      <c r="C55" s="4"/>
      <c r="D55" s="4"/>
      <c r="E55" s="4"/>
      <c r="F55" s="4"/>
      <c r="G55" s="4"/>
      <c r="H55" s="5"/>
      <c r="I55" s="5"/>
      <c r="J55" s="5"/>
      <c r="K55" s="5"/>
      <c r="L55" s="5"/>
      <c r="M55" s="231" t="s">
        <v>102</v>
      </c>
      <c r="N55" s="231"/>
      <c r="O55" s="231"/>
      <c r="P55" s="231"/>
      <c r="Q55" s="231"/>
      <c r="R55" s="231"/>
      <c r="S55" s="231"/>
      <c r="T55" s="233">
        <f>R14+R15+R16+R17+R18+R20+R21+R22+R23+R24+R26+R27++R28+R29+R30+R37+R38+R39+R40+R41+R43+R44+R45+R46+R47+R49+R50+R51+R52+R53</f>
        <v>0</v>
      </c>
      <c r="U55" s="233"/>
      <c r="V55" s="79"/>
    </row>
    <row r="56" spans="1:22" ht="36" customHeight="1" thickTop="1" thickBot="1" x14ac:dyDescent="0.3">
      <c r="B56" s="117" t="s">
        <v>43</v>
      </c>
      <c r="M56" s="240" t="s">
        <v>53</v>
      </c>
      <c r="N56" s="240"/>
      <c r="O56" s="240"/>
      <c r="P56" s="240"/>
      <c r="Q56" s="240"/>
      <c r="R56" s="240"/>
      <c r="S56" s="240"/>
      <c r="T56" s="89" t="s">
        <v>42</v>
      </c>
      <c r="U56" s="89" t="s">
        <v>34</v>
      </c>
    </row>
    <row r="57" spans="1:22" ht="36" customHeight="1" thickTop="1" thickBot="1" x14ac:dyDescent="0.3">
      <c r="B57" s="237" t="s">
        <v>54</v>
      </c>
      <c r="C57" s="237"/>
      <c r="D57" s="237"/>
      <c r="E57" s="237"/>
      <c r="F57" s="237"/>
      <c r="G57" s="237"/>
      <c r="H57" s="237"/>
      <c r="I57" s="237"/>
      <c r="J57" s="7"/>
      <c r="K57" s="7"/>
      <c r="L57" s="7"/>
      <c r="M57" s="232" t="s">
        <v>61</v>
      </c>
      <c r="N57" s="232"/>
      <c r="O57" s="232"/>
      <c r="P57" s="232"/>
      <c r="Q57" s="232"/>
      <c r="R57" s="232"/>
      <c r="S57" s="232"/>
      <c r="T57" s="98">
        <f>T19+T25+T31</f>
        <v>0</v>
      </c>
      <c r="U57" s="98">
        <f>U19+U25+U31</f>
        <v>0</v>
      </c>
    </row>
    <row r="58" spans="1:22" ht="36" customHeight="1" thickTop="1" thickBot="1" x14ac:dyDescent="0.3">
      <c r="B58" s="237"/>
      <c r="C58" s="237"/>
      <c r="D58" s="237"/>
      <c r="E58" s="237"/>
      <c r="F58" s="237"/>
      <c r="G58" s="237"/>
      <c r="H58" s="237"/>
      <c r="I58" s="237"/>
      <c r="J58" s="7"/>
      <c r="K58" s="7"/>
      <c r="L58" s="7"/>
      <c r="M58" s="232" t="s">
        <v>55</v>
      </c>
      <c r="N58" s="232"/>
      <c r="O58" s="232"/>
      <c r="P58" s="232"/>
      <c r="Q58" s="232"/>
      <c r="R58" s="232"/>
      <c r="S58" s="232"/>
      <c r="T58" s="98">
        <f>T19</f>
        <v>0</v>
      </c>
      <c r="U58" s="98">
        <f>U19</f>
        <v>0</v>
      </c>
    </row>
    <row r="59" spans="1:22" ht="36" customHeight="1" thickTop="1" thickBot="1" x14ac:dyDescent="0.3">
      <c r="B59" s="118"/>
      <c r="C59" s="118"/>
      <c r="D59" s="118"/>
      <c r="E59" s="118"/>
      <c r="F59" s="118"/>
      <c r="G59" s="118"/>
      <c r="K59" s="7"/>
      <c r="L59" s="7"/>
      <c r="M59" s="232" t="s">
        <v>56</v>
      </c>
      <c r="N59" s="232"/>
      <c r="O59" s="232"/>
      <c r="P59" s="232"/>
      <c r="Q59" s="232"/>
      <c r="R59" s="232"/>
      <c r="S59" s="232"/>
      <c r="T59" s="98">
        <f>T25</f>
        <v>0</v>
      </c>
      <c r="U59" s="98">
        <f>U25</f>
        <v>0</v>
      </c>
    </row>
    <row r="60" spans="1:22" ht="36" customHeight="1" thickTop="1" thickBot="1" x14ac:dyDescent="0.3">
      <c r="B60" s="106"/>
      <c r="C60" s="120"/>
      <c r="D60" s="121" t="s">
        <v>75</v>
      </c>
      <c r="E60" s="122"/>
      <c r="F60" s="121" t="s">
        <v>76</v>
      </c>
      <c r="G60" s="123"/>
      <c r="H60" s="124"/>
      <c r="I60" s="120"/>
      <c r="J60" s="120"/>
      <c r="K60" s="7"/>
      <c r="L60" s="7"/>
      <c r="M60" s="232" t="s">
        <v>57</v>
      </c>
      <c r="N60" s="232"/>
      <c r="O60" s="232"/>
      <c r="P60" s="232"/>
      <c r="Q60" s="232"/>
      <c r="R60" s="232"/>
      <c r="S60" s="232"/>
      <c r="T60" s="98">
        <f>T31</f>
        <v>0</v>
      </c>
      <c r="U60" s="98">
        <f>U31</f>
        <v>0</v>
      </c>
    </row>
    <row r="61" spans="1:22" ht="36" customHeight="1" thickTop="1" thickBot="1" x14ac:dyDescent="0.3">
      <c r="C61" s="120"/>
      <c r="D61" s="124"/>
      <c r="E61" s="125"/>
      <c r="F61" s="124"/>
      <c r="G61" s="124"/>
      <c r="H61" s="124"/>
      <c r="I61" s="120"/>
      <c r="J61" s="120"/>
      <c r="K61" s="7"/>
      <c r="L61" s="7"/>
      <c r="M61" s="234" t="s">
        <v>62</v>
      </c>
      <c r="N61" s="235"/>
      <c r="O61" s="235"/>
      <c r="P61" s="235"/>
      <c r="Q61" s="235"/>
      <c r="R61" s="235"/>
      <c r="S61" s="236"/>
      <c r="T61" s="98">
        <f>T42+T48+T54</f>
        <v>0</v>
      </c>
      <c r="U61" s="98">
        <f>U42+U48+U54</f>
        <v>0</v>
      </c>
    </row>
    <row r="62" spans="1:22" ht="36" customHeight="1" thickTop="1" thickBot="1" x14ac:dyDescent="0.3">
      <c r="C62" s="120"/>
      <c r="D62" s="124"/>
      <c r="E62" s="126"/>
      <c r="F62" s="121" t="s">
        <v>77</v>
      </c>
      <c r="G62" s="127"/>
      <c r="H62" s="127"/>
      <c r="I62" s="120"/>
      <c r="J62" s="120"/>
      <c r="K62" s="7"/>
      <c r="L62" s="7"/>
      <c r="M62" s="205" t="s">
        <v>64</v>
      </c>
      <c r="N62" s="206"/>
      <c r="O62" s="206"/>
      <c r="P62" s="206"/>
      <c r="Q62" s="206"/>
      <c r="R62" s="206"/>
      <c r="S62" s="207"/>
      <c r="T62" s="98">
        <f>(T57)*12%</f>
        <v>0</v>
      </c>
      <c r="U62" s="99"/>
    </row>
    <row r="63" spans="1:22" ht="36" customHeight="1" thickTop="1" thickBot="1" x14ac:dyDescent="0.3">
      <c r="C63" s="120"/>
      <c r="D63" s="124"/>
      <c r="E63" s="126"/>
      <c r="F63" s="121"/>
      <c r="G63" s="164"/>
      <c r="H63" s="164"/>
      <c r="I63" s="120"/>
      <c r="J63" s="120"/>
      <c r="K63" s="7"/>
      <c r="L63" s="7"/>
      <c r="M63" s="205" t="s">
        <v>98</v>
      </c>
      <c r="N63" s="206"/>
      <c r="O63" s="206"/>
      <c r="P63" s="206"/>
      <c r="Q63" s="206"/>
      <c r="R63" s="206"/>
      <c r="S63" s="207"/>
      <c r="T63" s="165">
        <f>IF(T62&gt;=T61,T61,T62)</f>
        <v>0</v>
      </c>
      <c r="U63" s="99"/>
    </row>
    <row r="64" spans="1:22" ht="36" customHeight="1" thickTop="1" thickBot="1" x14ac:dyDescent="0.3">
      <c r="C64" s="6" t="s">
        <v>74</v>
      </c>
      <c r="D64" s="124"/>
      <c r="E64" s="125"/>
      <c r="F64" s="124"/>
      <c r="G64" s="124"/>
      <c r="H64" s="124"/>
      <c r="I64" s="120"/>
      <c r="J64" s="120"/>
      <c r="K64" s="7"/>
      <c r="M64" s="232" t="s">
        <v>63</v>
      </c>
      <c r="N64" s="232"/>
      <c r="O64" s="232"/>
      <c r="P64" s="232"/>
      <c r="Q64" s="232"/>
      <c r="R64" s="232"/>
      <c r="S64" s="232"/>
      <c r="T64" s="98">
        <f>T57+T63</f>
        <v>0</v>
      </c>
      <c r="U64" s="99"/>
    </row>
    <row r="65" spans="2:21" ht="36.75" customHeight="1" thickTop="1" thickBot="1" x14ac:dyDescent="0.3">
      <c r="M65" s="232" t="s">
        <v>87</v>
      </c>
      <c r="N65" s="232"/>
      <c r="O65" s="232"/>
      <c r="P65" s="232"/>
      <c r="Q65" s="232"/>
      <c r="R65" s="232"/>
      <c r="S65" s="232"/>
      <c r="T65" s="98">
        <f>U57+U58+U59+U60+U61</f>
        <v>0</v>
      </c>
      <c r="U65" s="99"/>
    </row>
    <row r="66" spans="2:21" ht="16.5" thickTop="1" x14ac:dyDescent="0.25"/>
    <row r="68" spans="2:21" x14ac:dyDescent="0.25">
      <c r="F68" s="7"/>
      <c r="G68" s="8"/>
      <c r="H68" s="9"/>
      <c r="I68" s="238"/>
      <c r="J68" s="238"/>
      <c r="K68" s="238"/>
      <c r="L68" s="82"/>
    </row>
    <row r="69" spans="2:21" x14ac:dyDescent="0.25">
      <c r="B69" s="6"/>
      <c r="F69" s="7"/>
      <c r="G69" s="7"/>
      <c r="H69" s="7"/>
      <c r="I69" s="7"/>
      <c r="J69" s="7"/>
      <c r="K69" s="7"/>
      <c r="L69" s="7"/>
    </row>
    <row r="70" spans="2:21" x14ac:dyDescent="0.25">
      <c r="B70" s="84"/>
    </row>
    <row r="72" spans="2:21" x14ac:dyDescent="0.25">
      <c r="M72" s="82"/>
      <c r="N72" s="82"/>
      <c r="O72" s="82"/>
      <c r="P72" s="82"/>
      <c r="Q72" s="82"/>
      <c r="R72" s="239"/>
      <c r="S72" s="239"/>
    </row>
    <row r="73" spans="2:21" x14ac:dyDescent="0.25">
      <c r="M73" s="83"/>
      <c r="N73" s="83"/>
      <c r="O73" s="83"/>
      <c r="P73" s="83"/>
      <c r="Q73" s="83"/>
    </row>
  </sheetData>
  <mergeCells count="81">
    <mergeCell ref="B33:B35"/>
    <mergeCell ref="C33:C35"/>
    <mergeCell ref="D33:J33"/>
    <mergeCell ref="S33:S35"/>
    <mergeCell ref="R25:S25"/>
    <mergeCell ref="B26:B30"/>
    <mergeCell ref="B25:G25"/>
    <mergeCell ref="K25:M25"/>
    <mergeCell ref="K31:M31"/>
    <mergeCell ref="B10:B12"/>
    <mergeCell ref="L11:L12"/>
    <mergeCell ref="T10:T12"/>
    <mergeCell ref="R19:S19"/>
    <mergeCell ref="B14:B18"/>
    <mergeCell ref="B20:B24"/>
    <mergeCell ref="B19:G19"/>
    <mergeCell ref="K19:M19"/>
    <mergeCell ref="U10:U12"/>
    <mergeCell ref="C10:C12"/>
    <mergeCell ref="D11:D12"/>
    <mergeCell ref="E11:E12"/>
    <mergeCell ref="F11:F12"/>
    <mergeCell ref="K11:K12"/>
    <mergeCell ref="C2:J2"/>
    <mergeCell ref="D10:J10"/>
    <mergeCell ref="S10:S12"/>
    <mergeCell ref="G11:G12"/>
    <mergeCell ref="H11:J11"/>
    <mergeCell ref="M11:M12"/>
    <mergeCell ref="R11:R12"/>
    <mergeCell ref="B7:D7"/>
    <mergeCell ref="N11:P11"/>
    <mergeCell ref="Q11:Q12"/>
    <mergeCell ref="B3:D3"/>
    <mergeCell ref="E3:K3"/>
    <mergeCell ref="B4:D4"/>
    <mergeCell ref="E4:K4"/>
    <mergeCell ref="B6:D6"/>
    <mergeCell ref="I68:K68"/>
    <mergeCell ref="R72:S72"/>
    <mergeCell ref="M56:S56"/>
    <mergeCell ref="M57:S57"/>
    <mergeCell ref="M58:S58"/>
    <mergeCell ref="M59:S59"/>
    <mergeCell ref="M60:S60"/>
    <mergeCell ref="M62:S62"/>
    <mergeCell ref="M64:S64"/>
    <mergeCell ref="T55:U55"/>
    <mergeCell ref="M61:S61"/>
    <mergeCell ref="B57:I58"/>
    <mergeCell ref="M65:S65"/>
    <mergeCell ref="T33:T35"/>
    <mergeCell ref="U33:U35"/>
    <mergeCell ref="V33:V35"/>
    <mergeCell ref="D34:D35"/>
    <mergeCell ref="E34:E35"/>
    <mergeCell ref="F34:F35"/>
    <mergeCell ref="G34:G35"/>
    <mergeCell ref="H34:J34"/>
    <mergeCell ref="K34:K35"/>
    <mergeCell ref="L34:L35"/>
    <mergeCell ref="M34:M35"/>
    <mergeCell ref="Q34:Q35"/>
    <mergeCell ref="R34:R35"/>
    <mergeCell ref="N34:P34"/>
    <mergeCell ref="B54:G54"/>
    <mergeCell ref="K54:M54"/>
    <mergeCell ref="M63:S63"/>
    <mergeCell ref="B5:D5"/>
    <mergeCell ref="E5:K5"/>
    <mergeCell ref="M55:S55"/>
    <mergeCell ref="B49:B53"/>
    <mergeCell ref="B43:B47"/>
    <mergeCell ref="B48:G48"/>
    <mergeCell ref="K48:M48"/>
    <mergeCell ref="R48:S48"/>
    <mergeCell ref="B37:B41"/>
    <mergeCell ref="B42:G42"/>
    <mergeCell ref="K42:M42"/>
    <mergeCell ref="R42:S42"/>
    <mergeCell ref="B31:G31"/>
  </mergeCells>
  <pageMargins left="0.25" right="0.25" top="0.75" bottom="0.75" header="0.3" footer="0.3"/>
  <pageSetup paperSize="9" scale="40" fitToHeight="0" orientation="landscape" r:id="rId1"/>
  <headerFooter>
    <oddHeader>&amp;C&amp;"Times New Roman,Podebljano"Podmjera 2.3.1. Poptora za aktivnosti promocije, marketinga i očuvanja ribarske tradicije i baštine ribarstvenog područja FLAG-a
Zahtjev za isplatu - Izjava o izdacima</oddHeader>
    <oddFooter>&amp;C&amp;"Times New Roman,Uobičajeno"Stranica &amp;P od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794" yWindow="830" count="2">
        <x14:dataValidation type="list" allowBlank="1" showInputMessage="1" showErrorMessage="1" xr:uid="{00000000-0002-0000-0200-000000000000}">
          <x14:formula1>
            <xm:f>RM!$A$3:$A$5</xm:f>
          </x14:formula1>
          <xm:sqref>S14:S18 S49:S53 S43:S47 S37:S41 S26:S30 S20:S24</xm:sqref>
        </x14:dataValidation>
        <x14:dataValidation type="list" showInputMessage="1" showErrorMessage="1" xr:uid="{00000000-0002-0000-0200-000001000000}">
          <x14:formula1>
            <xm:f>RM!$A$7:$A$8</xm:f>
          </x14:formula1>
          <xm:sqref>V37:V41 V49:V53 V43:V47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8"/>
  <sheetViews>
    <sheetView workbookViewId="0">
      <selection activeCell="A5" sqref="A5"/>
    </sheetView>
  </sheetViews>
  <sheetFormatPr defaultRowHeight="15" x14ac:dyDescent="0.25"/>
  <sheetData>
    <row r="2" spans="1:1" x14ac:dyDescent="0.25">
      <c r="A2" t="s">
        <v>73</v>
      </c>
    </row>
    <row r="3" spans="1:1" x14ac:dyDescent="0.25">
      <c r="A3" s="2">
        <v>0.5</v>
      </c>
    </row>
    <row r="4" spans="1:1" x14ac:dyDescent="0.25">
      <c r="A4" s="2">
        <v>0.8</v>
      </c>
    </row>
    <row r="5" spans="1:1" x14ac:dyDescent="0.25">
      <c r="A5" s="2">
        <v>1</v>
      </c>
    </row>
    <row r="7" spans="1:1" x14ac:dyDescent="0.25">
      <c r="A7" t="s">
        <v>26</v>
      </c>
    </row>
    <row r="8" spans="1:1" x14ac:dyDescent="0.25">
      <c r="A8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Naslovnica</vt:lpstr>
      <vt:lpstr>Upute</vt:lpstr>
      <vt:lpstr>Tablica I. Izjava o izdacima</vt:lpstr>
      <vt:lpstr>RM</vt:lpstr>
      <vt:lpstr>List2</vt:lpstr>
      <vt:lpstr>'Tablica I. Izjava o izdacima'!Ispis_naslova</vt:lpstr>
      <vt:lpstr>ORIGINAL</vt:lpstr>
      <vt:lpstr>Naslovnica!Podrucje_ispisa</vt:lpstr>
      <vt:lpstr>'Tablica I. Izjava o izdacima'!Podrucje_ispisa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Korisnik</cp:lastModifiedBy>
  <cp:lastPrinted>2020-12-28T12:00:04Z</cp:lastPrinted>
  <dcterms:created xsi:type="dcterms:W3CDTF">2017-07-25T18:45:41Z</dcterms:created>
  <dcterms:modified xsi:type="dcterms:W3CDTF">2020-12-28T12:48:50Z</dcterms:modified>
</cp:coreProperties>
</file>