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Korisnik\Documents\1_FLAG PN\FLAG PN_2023\ZZI EUR\ZZI EUR NOVO\"/>
    </mc:Choice>
  </mc:AlternateContent>
  <xr:revisionPtr revIDLastSave="0" documentId="13_ncr:1_{4FFDC32E-4272-402C-BE3C-1EE69B771D0B}" xr6:coauthVersionLast="47" xr6:coauthVersionMax="47" xr10:uidLastSave="{00000000-0000-0000-0000-000000000000}"/>
  <bookViews>
    <workbookView xWindow="20370" yWindow="-1155" windowWidth="29040" windowHeight="15840" activeTab="4" xr2:uid="{00000000-000D-0000-FFFF-FFFF00000000}"/>
  </bookViews>
  <sheets>
    <sheet name="Naslovnica" sheetId="20" r:id="rId1"/>
    <sheet name="Upute Tablica I. EUR_HRK" sheetId="18" r:id="rId2"/>
    <sheet name="Upute Tablica II. HRK" sheetId="22" r:id="rId3"/>
    <sheet name="I.Izjava o izdacima EUR_HRK" sheetId="14" r:id="rId4"/>
    <sheet name="II.Izjava o izdacima HRK" sheetId="21" r:id="rId5"/>
    <sheet name="RM" sheetId="19" r:id="rId6"/>
    <sheet name="List2" sheetId="17" state="hidden" r:id="rId7"/>
  </sheets>
  <externalReferences>
    <externalReference r:id="rId8"/>
  </externalReferences>
  <definedNames>
    <definedName name="Aktivnosti">[1]List4!$A$1:$A$4</definedName>
    <definedName name="_xlnm.Print_Titles" localSheetId="3">'I.Izjava o izdacima EUR_HRK'!$1:$12</definedName>
    <definedName name="IZVORNIK">#REF!</definedName>
    <definedName name="ORIGINAL">List2!$A$1:$A$2</definedName>
    <definedName name="_xlnm.Print_Area" localSheetId="3">'I.Izjava o izdacima EUR_HRK'!$A$1:$V$46</definedName>
    <definedName name="_xlnm.Print_Area" localSheetId="0">Naslovnica!$A$1:$N$16</definedName>
    <definedName name="_xlnm.Print_Area" localSheetId="1">'Upute Tablica I. EUR_HRK'!$B$1:$B$29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9" i="21" l="1"/>
  <c r="O29" i="21"/>
  <c r="N29" i="21"/>
  <c r="I29" i="21"/>
  <c r="H29" i="21"/>
  <c r="S28" i="21"/>
  <c r="T28" i="21" s="1"/>
  <c r="P28" i="21"/>
  <c r="J28" i="21"/>
  <c r="S27" i="21"/>
  <c r="T27" i="21" s="1"/>
  <c r="P27" i="21"/>
  <c r="J27" i="21"/>
  <c r="S26" i="21"/>
  <c r="T26" i="21" s="1"/>
  <c r="P26" i="21"/>
  <c r="J26" i="21"/>
  <c r="S25" i="21"/>
  <c r="T25" i="21" s="1"/>
  <c r="P25" i="21"/>
  <c r="J25" i="21"/>
  <c r="S24" i="21"/>
  <c r="P24" i="21"/>
  <c r="J24" i="21"/>
  <c r="Q18" i="21"/>
  <c r="O18" i="21"/>
  <c r="N18" i="21"/>
  <c r="I18" i="21"/>
  <c r="H18" i="21"/>
  <c r="S17" i="21"/>
  <c r="T17" i="21" s="1"/>
  <c r="P17" i="21"/>
  <c r="J17" i="21"/>
  <c r="S16" i="21"/>
  <c r="T16" i="21" s="1"/>
  <c r="P16" i="21"/>
  <c r="J16" i="21"/>
  <c r="S15" i="21"/>
  <c r="T15" i="21" s="1"/>
  <c r="P15" i="21"/>
  <c r="J15" i="21"/>
  <c r="S14" i="21"/>
  <c r="T14" i="21" s="1"/>
  <c r="P14" i="21"/>
  <c r="J14" i="21"/>
  <c r="S13" i="21"/>
  <c r="T13" i="21" s="1"/>
  <c r="P13" i="21"/>
  <c r="J13" i="21"/>
  <c r="Q29" i="14"/>
  <c r="N18" i="14"/>
  <c r="O18" i="14"/>
  <c r="J18" i="21" l="1"/>
  <c r="P18" i="21"/>
  <c r="J29" i="21"/>
  <c r="S18" i="21"/>
  <c r="T18" i="21"/>
  <c r="S29" i="21"/>
  <c r="P36" i="21" s="1"/>
  <c r="P29" i="21"/>
  <c r="T24" i="21"/>
  <c r="T29" i="21" s="1"/>
  <c r="R36" i="21" s="1"/>
  <c r="R34" i="21" l="1"/>
  <c r="R35" i="21"/>
  <c r="U35" i="21" s="1"/>
  <c r="P35" i="21"/>
  <c r="P34" i="21"/>
  <c r="T36" i="21"/>
  <c r="U36" i="21"/>
  <c r="N29" i="14"/>
  <c r="O29" i="14"/>
  <c r="Q18" i="14"/>
  <c r="P37" i="21" l="1"/>
  <c r="T35" i="21"/>
  <c r="U34" i="21"/>
  <c r="T34" i="21" l="1"/>
  <c r="T32" i="21" s="1"/>
  <c r="P32" i="21"/>
  <c r="P38" i="21" l="1"/>
  <c r="P39" i="21" s="1"/>
  <c r="T37" i="21"/>
  <c r="T39" i="21" l="1"/>
  <c r="T38" i="21"/>
  <c r="P25" i="14"/>
  <c r="P26" i="14"/>
  <c r="P27" i="14"/>
  <c r="P28" i="14"/>
  <c r="P24" i="14"/>
  <c r="P14" i="14"/>
  <c r="P15" i="14"/>
  <c r="P16" i="14"/>
  <c r="P17" i="14"/>
  <c r="P13" i="14"/>
  <c r="P29" i="14" l="1"/>
  <c r="I29" i="14" l="1"/>
  <c r="H29" i="14"/>
  <c r="J28" i="14"/>
  <c r="J27" i="14"/>
  <c r="J26" i="14"/>
  <c r="J25" i="14"/>
  <c r="J24" i="14"/>
  <c r="S26" i="14" l="1"/>
  <c r="T26" i="14" s="1"/>
  <c r="S25" i="14"/>
  <c r="T25" i="14" s="1"/>
  <c r="S27" i="14"/>
  <c r="T27" i="14" s="1"/>
  <c r="S24" i="14"/>
  <c r="S28" i="14"/>
  <c r="T28" i="14" s="1"/>
  <c r="J29" i="14"/>
  <c r="S29" i="14" l="1"/>
  <c r="R35" i="14" s="1"/>
  <c r="T24" i="14"/>
  <c r="T29" i="14" s="1"/>
  <c r="T35" i="14" s="1"/>
  <c r="P18" i="14" l="1"/>
  <c r="I18" i="14"/>
  <c r="H18" i="14"/>
  <c r="J17" i="14"/>
  <c r="J16" i="14"/>
  <c r="J15" i="14"/>
  <c r="J14" i="14"/>
  <c r="J13" i="14"/>
  <c r="J18" i="14" l="1"/>
  <c r="S14" i="14"/>
  <c r="T14" i="14" s="1"/>
  <c r="S17" i="14"/>
  <c r="T17" i="14" s="1"/>
  <c r="S15" i="14"/>
  <c r="T15" i="14" s="1"/>
  <c r="S16" i="14"/>
  <c r="T16" i="14" s="1"/>
  <c r="S13" i="14" l="1"/>
  <c r="S18" i="14" s="1"/>
  <c r="R34" i="14" l="1"/>
  <c r="R33" i="14"/>
  <c r="R36" i="14" s="1"/>
  <c r="T13" i="14"/>
  <c r="T18" i="14" s="1"/>
  <c r="T33" i="14" l="1"/>
  <c r="R31" i="14" s="1"/>
  <c r="T34" i="14"/>
  <c r="R37" i="14"/>
  <c r="R38" i="14" s="1"/>
</calcChain>
</file>

<file path=xl/sharedStrings.xml><?xml version="1.0" encoding="utf-8"?>
<sst xmlns="http://schemas.openxmlformats.org/spreadsheetml/2006/main" count="309" uniqueCount="109">
  <si>
    <t xml:space="preserve">Ukupan iznos </t>
  </si>
  <si>
    <t>UKUPNO</t>
  </si>
  <si>
    <t>A</t>
  </si>
  <si>
    <t>C</t>
  </si>
  <si>
    <t>D</t>
  </si>
  <si>
    <t>E</t>
  </si>
  <si>
    <t>F</t>
  </si>
  <si>
    <t>G</t>
  </si>
  <si>
    <t>H</t>
  </si>
  <si>
    <t>OPĆE UPUTE</t>
  </si>
  <si>
    <t>I</t>
  </si>
  <si>
    <t>J</t>
  </si>
  <si>
    <t>K</t>
  </si>
  <si>
    <t>L</t>
  </si>
  <si>
    <t>M</t>
  </si>
  <si>
    <t>N</t>
  </si>
  <si>
    <t>Opis izdatka</t>
  </si>
  <si>
    <t xml:space="preserve">Bez PDV-a </t>
  </si>
  <si>
    <t>Datum plaćanja izdatka</t>
  </si>
  <si>
    <t>TABLICA I. IZJAVA O IZDACIMA</t>
  </si>
  <si>
    <t>R. br.</t>
  </si>
  <si>
    <t>Osnova plaćanja</t>
  </si>
  <si>
    <t>Oznaka dokaza o izvršenom plaćanju</t>
  </si>
  <si>
    <t>Podaci iz računa</t>
  </si>
  <si>
    <t>Podaci o plaćanjima</t>
  </si>
  <si>
    <t>DA</t>
  </si>
  <si>
    <t>NE</t>
  </si>
  <si>
    <t>O</t>
  </si>
  <si>
    <t>Intenzitet javne potpore</t>
  </si>
  <si>
    <t>Iznos sufinanciranja</t>
  </si>
  <si>
    <t>Vlastita sredstva</t>
  </si>
  <si>
    <t>Nositelj troška</t>
  </si>
  <si>
    <t>GP</t>
  </si>
  <si>
    <t>P</t>
  </si>
  <si>
    <t>R</t>
  </si>
  <si>
    <t>Javna potpora</t>
  </si>
  <si>
    <t>*Ukoliko je trošak plaćen po predračunu/ponudi upisati broj predračuna/ponude i broj računa</t>
  </si>
  <si>
    <t xml:space="preserve">U slučaju kada se Zahtjev za isplatu podnosi jednkratno, rubrika "Obračunsko razdoblje" se ne popunjava. </t>
  </si>
  <si>
    <t>B</t>
  </si>
  <si>
    <t>Naziv izvođača radova /dobavljača/ pružatelja usluge</t>
  </si>
  <si>
    <t>Broj i datum računa</t>
  </si>
  <si>
    <t>Broj i datum ponude/ predračuna*</t>
  </si>
  <si>
    <t>PDV**</t>
  </si>
  <si>
    <t>IZRAVNI TROŠKOVI NOSITELJA PROJEKTA</t>
  </si>
  <si>
    <t>Europska unija</t>
  </si>
  <si>
    <t>I.a Izravni troškovi - ostali izravni troškovi koji nisu obuhvaćeni tablicama I.b,  I.c i I.d. ovog obrasca</t>
  </si>
  <si>
    <t>I.b Opći troškovi</t>
  </si>
  <si>
    <t>UKUPAN IZNOS IZRAVNIH TROŠKOVA PROJEKTA</t>
  </si>
  <si>
    <t>UKUPAN IZNOS OPĆIH TROŠKOVA PROJEKTA</t>
  </si>
  <si>
    <t xml:space="preserve">PRIHVATLJIVI IZNOS OPĆIH TROŠKOVA PROJEKTA </t>
  </si>
  <si>
    <t>Ukupni iznos prihvatljivih troškova za koji se traži povrat**</t>
  </si>
  <si>
    <t xml:space="preserve">Naziv nositelja projekta (GP): </t>
  </si>
  <si>
    <t>Izvornik računa dostavljen uz Prijavni obrazac/Zahtjev za potporu</t>
  </si>
  <si>
    <t>Intenziteti</t>
  </si>
  <si>
    <t>U</t>
  </si>
  <si>
    <t>Datum:</t>
  </si>
  <si>
    <t>Ime i prezime odgovorne ili ovlaštene osobe Nositelja projekta - tiskano</t>
  </si>
  <si>
    <t>M.P.</t>
  </si>
  <si>
    <t>Pečat i potpis odgovorne ili ovlaštene osobe Nositelja peojkta</t>
  </si>
  <si>
    <t>Propisani izgled radnog lista Tablica I. Izjava o izdacima se ne smije mijenjati, ali je moguće po potrebi dodavati nove retke, na način da se kopiraju postojeći retci.</t>
  </si>
  <si>
    <t xml:space="preserve">U stupac E je potrebno unijeti kratki opis izdatka za koje se traži isplata. Iz opisa mora biti moguća usporedba izdatka iz ovoga stupca sa računom kojim je isti obuhvaćen. </t>
  </si>
  <si>
    <t xml:space="preserve">U stupac I je potrebno unijeti datum plaćanja izdatka. Ako je izdatak plaćen u više navrata, datum svakog plaćanja se unosi u zasebni redak, a ukupni iznos pojedinačnih plaćanja mora odgovarati ukupnom iznosu izdatka. </t>
  </si>
  <si>
    <t>U stupac J je potrebno unijeti informaciju na osnovu čega je plaćen svaki pojedini iznos izdatka (ponuda, račun, predračun, ugovor itd.)</t>
  </si>
  <si>
    <t>U stupac K je potrebno unijeti broj dokumenta kojim se dokazuje izvršeno plaćanje: broj dnevno informativnog izvatka ili SWIFT-a, broj (datum) potvrde o izvršenim uplatama iz banke u slučaju da je plaćanje izvršeno direktno iz kreditne linije. Ako je izdatak plaćen u više navrata, podatak za svako plaćanje se unosi u zasebni redak</t>
  </si>
  <si>
    <t>S</t>
  </si>
  <si>
    <t>Iznos izdatka u EUR</t>
  </si>
  <si>
    <t xml:space="preserve">od: </t>
  </si>
  <si>
    <t xml:space="preserve">do: </t>
  </si>
  <si>
    <t>dd.mm.gggg.</t>
  </si>
  <si>
    <t xml:space="preserve">REKAPTULACIJA TROŠKOVA PROJEKTA ZA ISPLATU </t>
  </si>
  <si>
    <r>
      <t xml:space="preserve">IZNOS PRIHVATLJIVIH TROŠKOVA </t>
    </r>
    <r>
      <rPr>
        <b/>
        <sz val="12"/>
        <color theme="1"/>
        <rFont val="Arial Narrow"/>
        <family val="2"/>
        <charset val="238"/>
      </rPr>
      <t>(bez općih i neizravnih troškova)</t>
    </r>
  </si>
  <si>
    <r>
      <t>IZNOS OPĆIH TROŠKOVA PROJEKTA - ZA ISPLATU</t>
    </r>
    <r>
      <rPr>
        <b/>
        <sz val="12"/>
        <color theme="1"/>
        <rFont val="Arial Narrow"/>
        <family val="2"/>
        <charset val="238"/>
      </rPr>
      <t xml:space="preserve"> (u slučaju isplate u ratama ručno unijeti ukupan iznos općih troškova projekta)</t>
    </r>
  </si>
  <si>
    <t xml:space="preserve">Potrebno je unijeti naziv nositelja projekta i projektnih partnera (ako primjenjivo). Naziv nositelja projekta i projektnih partnera moraju biti istovjetni podacima navedenim u okviru obrasca Zahtjev za isplatu, tablica 1. "Osnovni podaci o nositelju projekta i projektnim partnerima. </t>
  </si>
  <si>
    <t xml:space="preserve">Nositelj projekta podatke unosi u ćelije označene bijelom bojom dok se ćelije označene sivom/žutom/plavom bojom ne smiju mijenjati. Podaci u ćelijama označenima sivom i žutom bojom se automatski izračunavaju na temelju podataka koje korisnik unosi ćelije bijele boje, dok se u ćelijama označenima plavom bojom podaci unose iz padajućeg izbornika. </t>
  </si>
  <si>
    <t>Ovaj prilog je sastavni dio Zahtjeva za isplatu te je isti potrebno dostaviti u tiskanom obliku te u elektronskom obliku u Excel formatu na CD-u/DVD-u (radni list "Naslovnica" i "Upute" nije potrebno dostavljati u tiskanom obliku).</t>
  </si>
  <si>
    <t>TABLICA I.a Izravni troškovi i I.b Opći troškovi</t>
  </si>
  <si>
    <t>T</t>
  </si>
  <si>
    <t xml:space="preserve">u stupac O se upisuje iznos s računa za koji se traži povrat. 
U slučaju kada su plaćenim računom obuhvaćeni i drugi izdaci za koje se ne traži isplata, ovaj iznos se razlikuje od stupca N. 
U slučaju da je plaćenim računom obuhvaćen samo izdatak za koji se traži isplata, ovaj iznos mora biti jednak iznosu iz stupca N. </t>
  </si>
  <si>
    <t>U stupcu P potrebno je iz padajućeg izbornika odabrati primjenjiv intenzitet javne potpore. Intenzitet potpore, sukladno propisanim FLAG natječajem može biti 50% ili 100%.</t>
  </si>
  <si>
    <t>U stupcima R i S se automatski izračunava iznos projekta sufinanciran iz javne potpore i iznos projekta sufinanciran vlastitim sredstvima. Korisnik u ovaj stupac ne unosi ništa.</t>
  </si>
  <si>
    <t>TABLICA I.b Opći troškovi</t>
  </si>
  <si>
    <t>U stupcu T je potrebno odabirom iz padajućeg izbornika naznačiti da li je izvornik računa koji obuhvaća izdatak za koji se traži isplata prethodno dostavljen uz Zahtjev za potporu.</t>
  </si>
  <si>
    <t xml:space="preserve">Stupci F, G, L, M i O. 
U slučaju da je izdatak na računu izražen u kunama (prije uvođenja eura kao službene valute), iznos iskazati u eurima po fiksnom tečaju konverzije (7,53450) koji je utvrđen Odlukom Vijeća EU 2022/1211 od 12. srpnja 2022. godine i Odlukom Vlade RH o objavi i uvođenja eura kao službene valute u RH ("Narodne novine", broj 85/22). 
U slučaju da je izdatak izražen u stranoj valuti, iznos iskazati u eurima po kupoprodajnom tečaju u trenutku plaćanja. </t>
  </si>
  <si>
    <t>U stupac F i G, te L i M se unosi plaćeni iznos izdatka (Osnovica i PDV). Ako je izdatak plaćen u više navrata, iznos plaćanja se unosi u zasebni redak, a ukupni iznos pojedinačnih plaćanja mora odgovarati ukupnom iznosu izdatka. 
Napomena - Stupac G i M: Ako je nositelj projekta obveznik PDV-a i ima pravo na odbitak PDV, te PDV nije prihvatljiv trošak, u stupac koji se odnosi na iznos PDV upisati 0,00. Ako korisnik nije obveznik PDV-a i nema pravo na odbitak PDV, te je PDV prihvatljiv trošak, upisati iznos PDV-a.</t>
  </si>
  <si>
    <t xml:space="preserve">Obračunsko razdoblje: </t>
  </si>
  <si>
    <t>U slučaju da su izdaci plaćeni u u kunama (prije uvođenja eura kao službene valute), iznos iskazati u eurima po fiksnom tečaju konverzije (7,53450) koji je utvrđen Odlukom Vijeća EU 2022/1211 od 12. srpnja 2022. godine i Odlukom Vlade RH o objavi uvođenja eura kao službene valute u RH (,,Narodne novine“, broj 85/22). U slučaju da je izdatak plaćen u stranoj valuti, iznos iskazati u eurima po kupoprodajnom tečaju u trenutku plaćanja</t>
  </si>
  <si>
    <t>Iznos izdatka u HRK</t>
  </si>
  <si>
    <t>Konverzija u EUR</t>
  </si>
  <si>
    <t xml:space="preserve">Ovaj prilog se sastoji od radnog lista "Tablica I. Izjava o izdacima EUR_HRK" i "Tablica II.Izjava o izdacima HRK" koje je potrebno ispuniti sa podacima o izdacima za koje se traži isplata, a koji su prethodno odobreni odlukom o dodjeli sredstava. </t>
  </si>
  <si>
    <t>TABLICA I. "Izjava o izdacima EUR_HRK"</t>
  </si>
  <si>
    <t>TABLICA II. "Izjava o izdacima HRK"</t>
  </si>
  <si>
    <r>
      <rPr>
        <b/>
        <sz val="11"/>
        <rFont val="Times New Roman"/>
        <family val="1"/>
        <charset val="238"/>
      </rPr>
      <t xml:space="preserve">NAPOMENA TABLICA I. Izjava o izdacima EUR_HRK: </t>
    </r>
    <r>
      <rPr>
        <sz val="11"/>
        <rFont val="Times New Roman"/>
        <family val="1"/>
        <charset val="238"/>
      </rPr>
      <t xml:space="preserve">
Za plaćanja izvršena u kunama obračunat će se protuvrijednost u eurima po fiksnom tečaju konverzije (7,53450) koji je utvrđen Odlukom Vijeća EU 2022/1211 od 12. srpnja 2022. godine i Odlukom Vlade RH o objavi uvođenja eura kao službene valute u RH (,,Narodne novine“, broj 85/22).
Za plaćanja izvršena u stranoj valuti obračunat će se protuvrijednost u eurima po tečaju Europske komisije, u mjesecu podnošenja Zahtjeva za isplatu, iskazanom na šest decimala. U slučaju da je korisnik kupio strana sredstva plaćanja po nižem tečaju od tečaja Europske komisije u mjesecu podnošenja Zahtjeva za isplatu iskazanom na šest decimala, isplata potpore temeljit će se na ostvarenom tečaju. Tečaj je dostupan na: http://ec.europa.eu/budget/contracts_grants/info_contracts/inforeuro/index_en.cfm</t>
    </r>
  </si>
  <si>
    <t xml:space="preserve">Stupci F, G, L, M i O. 
U slučaju da je izdatak izražen u stranoj valuti, iznos iskazati u kunama po kupoprodajnom tečaju u trenutku plaćanja. </t>
  </si>
  <si>
    <r>
      <rPr>
        <b/>
        <sz val="11"/>
        <rFont val="Times New Roman"/>
        <family val="1"/>
        <charset val="238"/>
      </rPr>
      <t xml:space="preserve">NAPOMENA TABLICA II. Izjava o izdacima HRK: </t>
    </r>
    <r>
      <rPr>
        <sz val="11"/>
        <rFont val="Times New Roman"/>
        <family val="1"/>
        <charset val="238"/>
      </rPr>
      <t xml:space="preserve">
Za plaćanja izvršena u stranoj valuti obračunat će se protuvrijednost u eurima po tečaju Europske komisije, u mjesecu podnošenja Zahtjeva za isplatu, iskazanom na šest decimala. U slučaju da je korisnik kupio strana sredstva plaćanja po nižem tečaju od tečaja Europske komisije u mjesecu podnošenja Zahtjeva za isplatu iskazanom na šest decimala, isplata potpore temeljit će se na ostvarenom tečaju. Tečaj je dostupan na: http://ec.europa.eu/budget/contracts_grants/info_contracts/inforeuro/index_en.cfm</t>
    </r>
  </si>
  <si>
    <t xml:space="preserve">U slučaju da je izdatak plaćen u stranoj valuti, iznos iskazati u kunama po kupoprodajnom tečaju u trenutku plaćanja. </t>
  </si>
  <si>
    <t>REKAPITULACIJA TROŠKOVA U HRK</t>
  </si>
  <si>
    <t>REKAPITULACIJA TROŠKOVA U EUR</t>
  </si>
  <si>
    <t>Verzija: 2.0.</t>
  </si>
  <si>
    <t>"Tablica I. Izjava o izdacima_EUR HRK" - popuniti za izdatke plaćene u eurima i kunama
"Tablica II. Izjava o izdacima_HRK" - popuniti za izdatke plaćene u samo u kunama</t>
  </si>
  <si>
    <t xml:space="preserve">"Tablica I. Izjava o izdacima_EUR HRK" - popuniti za izdatke plaćene u eurima i kunama
"Tablica II. Izjava o izdacima_HRK" - popuniti za izdatke plaćene u samo u kunama  </t>
  </si>
  <si>
    <t>Verzija: 2.0</t>
  </si>
  <si>
    <t>I.a Izravni troškovi - ostali izravni troškovi koji nisu obuhvaćeni tablicama I.b i I.c  ovog obrasca</t>
  </si>
  <si>
    <t>FLAG-natječaj za dodjelu potpore za provedbu projekta u okviru 
Podmjere 1.1.2. Ulaganje u jačanje konkurentnosti mikro, malih i srednjih poduzeća koja se bave akvakulturom
iz LRSR FLAG-a "Pinna nobilis"</t>
  </si>
  <si>
    <t>Nositelj projekta radni list "Tablica I. Izjava o izdacima EUR_HRK" ovjerava vlastoručnim potpisom i pečatom (ako primjenjivo), a čime potvrđuje da su podaci istiniti i točni te da se odnose na pripadajući Zahtjev za isplatu u okviru Natječaja za provedbu operacija u okviru podmjere 1.1.2. Ulaganje u jačanje konkurentnosti mikro, malih i srednjih poduzeća koja se bave akvakulturom iz LRSR 2014.-2020. FLAG-a „Pinna nobilis“.</t>
  </si>
  <si>
    <t>Nositelj projekta radni list "Tablica II. Izjava o izdacima HRK" ovjerava vlastoručnim potpisom i pečatom (ako primjenjivo), a čime potvrđuje da su podaci istiniti i točni te da se odnose na pripadajući Zahtjev za isplatu u okviru Natječaja za provedbu operacija u okviru podmjere 1.1.2. Ulaganje u jačanje konkurentnosti mikro, malih i srednjih poduzeća koja se bave akvakulturom iz LRSR 2014.-2020. FLAG-a „Pinna nobilis“</t>
  </si>
  <si>
    <t>*** Udio radnog vremena provedenog na projektu za mjesec za koji se traži isplata, u odnosu na ukupno radno vrijeme zaposlenika u istom mjesecu (u razdoblju iz stupca D). Podatak treba odgovarati fiksnom postotku radnog vremena koji je utvrđen u dokumentu koji je izdao poslodavac, a koji se prilaže uz Zahtjev za isplatu, u skladu sa Pravilima i uputama za izračun troškova u okviru Podmjere 1.1.2.</t>
  </si>
  <si>
    <t>Obrazac 10.B Zahtjev za isplatu - Izjava o izdacima</t>
  </si>
  <si>
    <t xml:space="preserve">**Ako je nositelj projekta obveznik PDV-a i ima pravo na odbitak PDV, te PDV nije prihvatljiv trošak, u stupac koji se odnosi na iznos PDV upisati 0,00. Ako korisnik nije obveznik PDV-a i nema pravo na odbitak PDV, te je PDV prihvatljiv trošak, upisati iznos PDV-a. 
Ukupni iznos prihvatljivih troškova za koji se traži povrat/Ukupan iznos potpore za isplatu: ne može biti veći od iznosa propisanog FLAG natječajem odnosno iznosa iz Priloga I. Odluke o dodjeli sredstava (odnosno Odluke o izmjeni odluke o dodjeli sredstava).   </t>
  </si>
  <si>
    <t>UKUPAN IZNOS POTPORE ZA ISPLATU**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</si>
</sst>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n_-;\-* #,##0.00\ _k_n_-;_-* &quot;-&quot;??\ _k_n_-;_-@_-"/>
    <numFmt numFmtId="165" formatCode="[$-F800]dddd\,\ mmmm\ dd\,\ yyyy"/>
  </numFmts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2"/>
      <name val="Arial Narrow"/>
      <family val="2"/>
      <charset val="238"/>
    </font>
    <font>
      <b/>
      <sz val="11"/>
      <name val="Times New Roman"/>
      <family val="1"/>
      <charset val="238"/>
    </font>
    <font>
      <b/>
      <i/>
      <sz val="12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sz val="10"/>
      <name val="Arial CE"/>
      <charset val="238"/>
    </font>
    <font>
      <sz val="16"/>
      <name val="Calibri"/>
      <family val="2"/>
      <charset val="238"/>
      <scheme val="minor"/>
    </font>
    <font>
      <sz val="8"/>
      <name val="Arial"/>
      <family val="2"/>
      <charset val="238"/>
    </font>
    <font>
      <sz val="1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16"/>
      <color theme="1"/>
      <name val="Arial Narrow"/>
      <family val="2"/>
      <charset val="238"/>
    </font>
    <font>
      <sz val="10"/>
      <name val="Arial Narrow"/>
      <family val="2"/>
      <charset val="238"/>
    </font>
    <font>
      <sz val="14"/>
      <name val="Arial Narrow"/>
      <family val="2"/>
      <charset val="238"/>
    </font>
    <font>
      <sz val="18"/>
      <name val="Arial Narrow"/>
      <family val="2"/>
      <charset val="238"/>
    </font>
    <font>
      <sz val="14"/>
      <color theme="1"/>
      <name val="Arial Narrow"/>
      <family val="2"/>
      <charset val="238"/>
    </font>
    <font>
      <b/>
      <sz val="25"/>
      <name val="Arial Narrow"/>
      <family val="2"/>
      <charset val="238"/>
    </font>
    <font>
      <b/>
      <sz val="28"/>
      <name val="Arial Narrow"/>
      <family val="2"/>
      <charset val="238"/>
    </font>
    <font>
      <b/>
      <sz val="25"/>
      <color theme="1"/>
      <name val="Arial Narrow"/>
      <family val="2"/>
      <charset val="238"/>
    </font>
    <font>
      <sz val="18"/>
      <color theme="1"/>
      <name val="Arial Narrow"/>
      <family val="2"/>
      <charset val="238"/>
    </font>
    <font>
      <b/>
      <sz val="22"/>
      <color theme="1"/>
      <name val="Arial Narrow"/>
      <family val="2"/>
      <charset val="238"/>
    </font>
    <font>
      <sz val="11"/>
      <color rgb="FFFF0000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/>
  </cellStyleXfs>
  <cellXfs count="259">
    <xf numFmtId="0" fontId="0" fillId="0" borderId="0" xfId="0"/>
    <xf numFmtId="9" fontId="0" fillId="0" borderId="0" xfId="0" applyNumberFormat="1"/>
    <xf numFmtId="0" fontId="5" fillId="0" borderId="0" xfId="0" applyFont="1" applyAlignment="1">
      <alignment horizontal="right" vertical="center" wrapText="1"/>
    </xf>
    <xf numFmtId="164" fontId="5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49" fontId="6" fillId="0" borderId="0" xfId="0" applyNumberFormat="1" applyFont="1" applyAlignment="1">
      <alignment horizontal="justify" vertical="center" wrapText="1"/>
    </xf>
    <xf numFmtId="49" fontId="6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justify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49" fontId="6" fillId="3" borderId="23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" fontId="6" fillId="3" borderId="22" xfId="0" applyNumberFormat="1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6" fillId="3" borderId="42" xfId="0" applyFont="1" applyFill="1" applyBorder="1" applyAlignment="1">
      <alignment horizontal="center" vertical="center" wrapText="1"/>
    </xf>
    <xf numFmtId="49" fontId="6" fillId="0" borderId="45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justify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4" fontId="6" fillId="0" borderId="21" xfId="0" applyNumberFormat="1" applyFont="1" applyBorder="1" applyAlignment="1">
      <alignment horizontal="right" vertical="center" wrapText="1"/>
    </xf>
    <xf numFmtId="4" fontId="6" fillId="0" borderId="39" xfId="0" applyNumberFormat="1" applyFont="1" applyBorder="1" applyAlignment="1">
      <alignment horizontal="right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justify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4" fontId="6" fillId="0" borderId="20" xfId="0" applyNumberFormat="1" applyFont="1" applyBorder="1" applyAlignment="1">
      <alignment horizontal="right" vertical="center" wrapText="1"/>
    </xf>
    <xf numFmtId="4" fontId="6" fillId="0" borderId="33" xfId="0" applyNumberFormat="1" applyFont="1" applyBorder="1" applyAlignment="1">
      <alignment horizontal="right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justify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4" fontId="6" fillId="0" borderId="48" xfId="0" applyNumberFormat="1" applyFont="1" applyBorder="1" applyAlignment="1">
      <alignment horizontal="right" vertical="center" wrapText="1"/>
    </xf>
    <xf numFmtId="4" fontId="6" fillId="0" borderId="38" xfId="0" applyNumberFormat="1" applyFont="1" applyBorder="1" applyAlignment="1">
      <alignment horizontal="right" vertical="center" wrapText="1"/>
    </xf>
    <xf numFmtId="0" fontId="6" fillId="2" borderId="11" xfId="0" applyFont="1" applyFill="1" applyBorder="1" applyAlignment="1">
      <alignment vertical="center" wrapText="1"/>
    </xf>
    <xf numFmtId="4" fontId="6" fillId="0" borderId="0" xfId="0" applyNumberFormat="1" applyFont="1" applyAlignment="1">
      <alignment horizontal="right" vertical="center" wrapText="1"/>
    </xf>
    <xf numFmtId="49" fontId="6" fillId="0" borderId="0" xfId="0" applyNumberFormat="1" applyFont="1" applyAlignment="1">
      <alignment horizontal="center" vertical="center" wrapText="1"/>
    </xf>
    <xf numFmtId="9" fontId="6" fillId="0" borderId="0" xfId="0" applyNumberFormat="1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0" fontId="5" fillId="3" borderId="10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0" fontId="12" fillId="0" borderId="0" xfId="2" applyFont="1" applyAlignment="1">
      <alignment horizontal="center" vertical="center"/>
    </xf>
    <xf numFmtId="0" fontId="12" fillId="0" borderId="0" xfId="2" applyFont="1" applyAlignment="1">
      <alignment vertical="center"/>
    </xf>
    <xf numFmtId="0" fontId="13" fillId="0" borderId="0" xfId="2" applyFont="1"/>
    <xf numFmtId="0" fontId="14" fillId="0" borderId="0" xfId="2" applyFont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4" fillId="0" borderId="0" xfId="2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8" fillId="0" borderId="0" xfId="0" applyFont="1"/>
    <xf numFmtId="0" fontId="19" fillId="0" borderId="0" xfId="0" applyFont="1"/>
    <xf numFmtId="0" fontId="19" fillId="0" borderId="0" xfId="0" applyFont="1" applyAlignment="1">
      <alignment wrapText="1"/>
    </xf>
    <xf numFmtId="0" fontId="20" fillId="0" borderId="0" xfId="2" applyFont="1" applyAlignment="1">
      <alignment horizontal="center" vertical="center"/>
    </xf>
    <xf numFmtId="4" fontId="5" fillId="2" borderId="23" xfId="0" applyNumberFormat="1" applyFont="1" applyFill="1" applyBorder="1" applyAlignment="1">
      <alignment horizontal="center" vertical="center" wrapText="1"/>
    </xf>
    <xf numFmtId="4" fontId="5" fillId="2" borderId="2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4" fontId="6" fillId="3" borderId="23" xfId="0" applyNumberFormat="1" applyFont="1" applyFill="1" applyBorder="1" applyAlignment="1">
      <alignment horizontal="center" vertical="center" wrapText="1"/>
    </xf>
    <xf numFmtId="0" fontId="17" fillId="11" borderId="10" xfId="0" applyFont="1" applyFill="1" applyBorder="1" applyAlignment="1">
      <alignment vertical="center"/>
    </xf>
    <xf numFmtId="0" fontId="6" fillId="11" borderId="12" xfId="0" applyFont="1" applyFill="1" applyBorder="1" applyAlignment="1">
      <alignment vertical="center" wrapText="1"/>
    </xf>
    <xf numFmtId="0" fontId="6" fillId="11" borderId="12" xfId="0" applyFont="1" applyFill="1" applyBorder="1" applyAlignment="1">
      <alignment horizontal="center" vertical="center" wrapText="1"/>
    </xf>
    <xf numFmtId="0" fontId="6" fillId="11" borderId="11" xfId="0" applyFont="1" applyFill="1" applyBorder="1" applyAlignment="1">
      <alignment vertical="center" wrapText="1"/>
    </xf>
    <xf numFmtId="0" fontId="10" fillId="9" borderId="7" xfId="0" applyFont="1" applyFill="1" applyBorder="1" applyAlignment="1">
      <alignment vertical="center"/>
    </xf>
    <xf numFmtId="0" fontId="10" fillId="9" borderId="11" xfId="0" applyFont="1" applyFill="1" applyBorder="1" applyAlignment="1">
      <alignment vertical="center"/>
    </xf>
    <xf numFmtId="0" fontId="10" fillId="9" borderId="10" xfId="0" applyFont="1" applyFill="1" applyBorder="1" applyAlignment="1">
      <alignment vertical="center"/>
    </xf>
    <xf numFmtId="0" fontId="6" fillId="3" borderId="23" xfId="0" applyFont="1" applyFill="1" applyBorder="1" applyAlignment="1">
      <alignment horizontal="center" vertical="center" wrapText="1"/>
    </xf>
    <xf numFmtId="4" fontId="6" fillId="0" borderId="62" xfId="0" applyNumberFormat="1" applyFont="1" applyBorder="1" applyAlignment="1">
      <alignment horizontal="right" vertical="center" wrapText="1"/>
    </xf>
    <xf numFmtId="4" fontId="6" fillId="0" borderId="54" xfId="0" applyNumberFormat="1" applyFont="1" applyBorder="1" applyAlignment="1">
      <alignment horizontal="right" vertical="center" wrapText="1"/>
    </xf>
    <xf numFmtId="49" fontId="6" fillId="7" borderId="49" xfId="0" applyNumberFormat="1" applyFont="1" applyFill="1" applyBorder="1" applyAlignment="1" applyProtection="1">
      <alignment vertical="center" wrapText="1"/>
      <protection locked="0"/>
    </xf>
    <xf numFmtId="4" fontId="6" fillId="0" borderId="50" xfId="0" applyNumberFormat="1" applyFont="1" applyBorder="1" applyAlignment="1">
      <alignment horizontal="right" vertical="center" wrapText="1"/>
    </xf>
    <xf numFmtId="4" fontId="6" fillId="0" borderId="52" xfId="0" applyNumberFormat="1" applyFont="1" applyBorder="1" applyAlignment="1">
      <alignment horizontal="right" vertical="center" wrapText="1"/>
    </xf>
    <xf numFmtId="49" fontId="6" fillId="7" borderId="35" xfId="0" applyNumberFormat="1" applyFont="1" applyFill="1" applyBorder="1" applyAlignment="1" applyProtection="1">
      <alignment vertical="center" wrapText="1"/>
      <protection locked="0"/>
    </xf>
    <xf numFmtId="49" fontId="6" fillId="7" borderId="46" xfId="0" applyNumberFormat="1" applyFont="1" applyFill="1" applyBorder="1" applyAlignment="1" applyProtection="1">
      <alignment vertical="center" wrapText="1"/>
      <protection locked="0"/>
    </xf>
    <xf numFmtId="4" fontId="5" fillId="2" borderId="42" xfId="0" applyNumberFormat="1" applyFont="1" applyFill="1" applyBorder="1" applyAlignment="1">
      <alignment horizontal="center" vertical="center" wrapText="1"/>
    </xf>
    <xf numFmtId="4" fontId="6" fillId="3" borderId="42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4" fillId="0" borderId="47" xfId="0" applyFont="1" applyBorder="1" applyAlignment="1">
      <alignment horizontal="right" vertical="center" wrapText="1"/>
    </xf>
    <xf numFmtId="0" fontId="20" fillId="0" borderId="0" xfId="0" applyFont="1" applyAlignment="1">
      <alignment horizontal="right"/>
    </xf>
    <xf numFmtId="0" fontId="20" fillId="0" borderId="28" xfId="0" applyFont="1" applyBorder="1" applyAlignment="1">
      <alignment wrapText="1"/>
    </xf>
    <xf numFmtId="165" fontId="20" fillId="0" borderId="28" xfId="0" applyNumberFormat="1" applyFont="1" applyBorder="1"/>
    <xf numFmtId="0" fontId="20" fillId="0" borderId="0" xfId="0" applyFont="1"/>
    <xf numFmtId="0" fontId="20" fillId="0" borderId="0" xfId="0" applyFont="1" applyAlignment="1">
      <alignment wrapText="1"/>
    </xf>
    <xf numFmtId="0" fontId="20" fillId="0" borderId="28" xfId="0" applyFont="1" applyBorder="1"/>
    <xf numFmtId="0" fontId="25" fillId="0" borderId="0" xfId="0" applyFont="1" applyAlignment="1">
      <alignment vertical="center" wrapText="1"/>
    </xf>
    <xf numFmtId="49" fontId="25" fillId="0" borderId="0" xfId="0" applyNumberFormat="1" applyFont="1" applyAlignment="1">
      <alignment horizontal="justify" vertical="center" wrapText="1"/>
    </xf>
    <xf numFmtId="49" fontId="25" fillId="0" borderId="0" xfId="0" applyNumberFormat="1" applyFont="1" applyAlignment="1">
      <alignment horizontal="center" vertical="center" wrapText="1"/>
    </xf>
    <xf numFmtId="4" fontId="25" fillId="0" borderId="0" xfId="0" applyNumberFormat="1" applyFont="1" applyAlignment="1">
      <alignment horizontal="right" vertical="center" wrapText="1"/>
    </xf>
    <xf numFmtId="4" fontId="21" fillId="3" borderId="49" xfId="0" applyNumberFormat="1" applyFont="1" applyFill="1" applyBorder="1" applyAlignment="1">
      <alignment vertical="center" wrapText="1"/>
    </xf>
    <xf numFmtId="4" fontId="21" fillId="3" borderId="46" xfId="0" applyNumberFormat="1" applyFont="1" applyFill="1" applyBorder="1" applyAlignment="1">
      <alignment vertical="center" wrapText="1"/>
    </xf>
    <xf numFmtId="4" fontId="21" fillId="3" borderId="9" xfId="0" applyNumberFormat="1" applyFont="1" applyFill="1" applyBorder="1" applyAlignment="1">
      <alignment vertical="center" wrapText="1"/>
    </xf>
    <xf numFmtId="4" fontId="21" fillId="5" borderId="47" xfId="0" applyNumberFormat="1" applyFont="1" applyFill="1" applyBorder="1" applyAlignment="1">
      <alignment vertical="center" wrapText="1"/>
    </xf>
    <xf numFmtId="4" fontId="21" fillId="0" borderId="60" xfId="0" applyNumberFormat="1" applyFont="1" applyBorder="1" applyAlignment="1">
      <alignment horizontal="right" vertical="center" wrapText="1"/>
    </xf>
    <xf numFmtId="4" fontId="21" fillId="0" borderId="54" xfId="0" applyNumberFormat="1" applyFont="1" applyBorder="1" applyAlignment="1">
      <alignment horizontal="right" vertical="center" wrapText="1"/>
    </xf>
    <xf numFmtId="4" fontId="21" fillId="3" borderId="49" xfId="0" applyNumberFormat="1" applyFont="1" applyFill="1" applyBorder="1" applyAlignment="1">
      <alignment horizontal="right" vertical="center" wrapText="1"/>
    </xf>
    <xf numFmtId="4" fontId="21" fillId="0" borderId="18" xfId="0" applyNumberFormat="1" applyFont="1" applyBorder="1" applyAlignment="1">
      <alignment horizontal="right" vertical="center" wrapText="1"/>
    </xf>
    <xf numFmtId="4" fontId="21" fillId="0" borderId="33" xfId="0" applyNumberFormat="1" applyFont="1" applyBorder="1" applyAlignment="1">
      <alignment horizontal="right" vertical="center" wrapText="1"/>
    </xf>
    <xf numFmtId="4" fontId="21" fillId="3" borderId="46" xfId="0" applyNumberFormat="1" applyFont="1" applyFill="1" applyBorder="1" applyAlignment="1">
      <alignment horizontal="right" vertical="center" wrapText="1"/>
    </xf>
    <xf numFmtId="4" fontId="21" fillId="3" borderId="9" xfId="0" applyNumberFormat="1" applyFont="1" applyFill="1" applyBorder="1" applyAlignment="1">
      <alignment horizontal="right" vertical="center" wrapText="1"/>
    </xf>
    <xf numFmtId="164" fontId="10" fillId="5" borderId="6" xfId="0" applyNumberFormat="1" applyFont="1" applyFill="1" applyBorder="1" applyAlignment="1">
      <alignment horizontal="right" vertical="center" wrapText="1"/>
    </xf>
    <xf numFmtId="164" fontId="10" fillId="5" borderId="11" xfId="0" applyNumberFormat="1" applyFont="1" applyFill="1" applyBorder="1" applyAlignment="1">
      <alignment horizontal="right" vertical="center" wrapText="1"/>
    </xf>
    <xf numFmtId="4" fontId="21" fillId="0" borderId="60" xfId="0" applyNumberFormat="1" applyFont="1" applyBorder="1" applyAlignment="1">
      <alignment vertical="center" wrapText="1"/>
    </xf>
    <xf numFmtId="9" fontId="21" fillId="7" borderId="44" xfId="1" applyFont="1" applyFill="1" applyBorder="1" applyAlignment="1">
      <alignment vertical="center" wrapText="1"/>
    </xf>
    <xf numFmtId="4" fontId="21" fillId="3" borderId="44" xfId="0" applyNumberFormat="1" applyFont="1" applyFill="1" applyBorder="1" applyAlignment="1">
      <alignment vertical="center" wrapText="1"/>
    </xf>
    <xf numFmtId="4" fontId="21" fillId="0" borderId="18" xfId="0" applyNumberFormat="1" applyFont="1" applyBorder="1" applyAlignment="1">
      <alignment vertical="center" wrapText="1"/>
    </xf>
    <xf numFmtId="9" fontId="21" fillId="7" borderId="15" xfId="1" applyFont="1" applyFill="1" applyBorder="1" applyAlignment="1">
      <alignment vertical="center" wrapText="1"/>
    </xf>
    <xf numFmtId="4" fontId="21" fillId="3" borderId="15" xfId="0" applyNumberFormat="1" applyFont="1" applyFill="1" applyBorder="1" applyAlignment="1">
      <alignment vertical="center" wrapText="1"/>
    </xf>
    <xf numFmtId="4" fontId="21" fillId="0" borderId="56" xfId="0" applyNumberFormat="1" applyFont="1" applyBorder="1" applyAlignment="1">
      <alignment vertical="center" wrapText="1"/>
    </xf>
    <xf numFmtId="0" fontId="21" fillId="2" borderId="47" xfId="0" applyFont="1" applyFill="1" applyBorder="1" applyAlignment="1">
      <alignment vertical="center" wrapText="1"/>
    </xf>
    <xf numFmtId="4" fontId="21" fillId="0" borderId="61" xfId="0" applyNumberFormat="1" applyFont="1" applyBorder="1" applyAlignment="1">
      <alignment horizontal="right" vertical="center" wrapText="1"/>
    </xf>
    <xf numFmtId="4" fontId="21" fillId="0" borderId="58" xfId="0" applyNumberFormat="1" applyFont="1" applyBorder="1" applyAlignment="1">
      <alignment horizontal="right" vertical="center" wrapText="1"/>
    </xf>
    <xf numFmtId="4" fontId="21" fillId="0" borderId="34" xfId="0" applyNumberFormat="1" applyFont="1" applyBorder="1" applyAlignment="1">
      <alignment horizontal="right" vertical="center" wrapText="1"/>
    </xf>
    <xf numFmtId="164" fontId="10" fillId="5" borderId="10" xfId="0" applyNumberFormat="1" applyFont="1" applyFill="1" applyBorder="1" applyAlignment="1">
      <alignment horizontal="right" vertical="center" wrapText="1"/>
    </xf>
    <xf numFmtId="4" fontId="21" fillId="0" borderId="61" xfId="0" applyNumberFormat="1" applyFont="1" applyBorder="1" applyAlignment="1">
      <alignment vertical="center" wrapText="1"/>
    </xf>
    <xf numFmtId="4" fontId="21" fillId="0" borderId="19" xfId="0" applyNumberFormat="1" applyFont="1" applyBorder="1" applyAlignment="1">
      <alignment vertical="center" wrapText="1"/>
    </xf>
    <xf numFmtId="4" fontId="21" fillId="0" borderId="16" xfId="0" applyNumberFormat="1" applyFont="1" applyBorder="1" applyAlignment="1">
      <alignment horizontal="right" vertical="center" wrapText="1"/>
    </xf>
    <xf numFmtId="4" fontId="21" fillId="0" borderId="50" xfId="0" applyNumberFormat="1" applyFont="1" applyBorder="1" applyAlignment="1">
      <alignment horizontal="right" vertical="center" wrapText="1"/>
    </xf>
    <xf numFmtId="4" fontId="21" fillId="0" borderId="0" xfId="0" applyNumberFormat="1" applyFont="1" applyAlignment="1">
      <alignment vertical="center" wrapText="1"/>
    </xf>
    <xf numFmtId="4" fontId="21" fillId="5" borderId="65" xfId="0" applyNumberFormat="1" applyFont="1" applyFill="1" applyBorder="1" applyAlignment="1">
      <alignment vertical="center" wrapText="1"/>
    </xf>
    <xf numFmtId="4" fontId="21" fillId="5" borderId="6" xfId="0" applyNumberFormat="1" applyFont="1" applyFill="1" applyBorder="1" applyAlignment="1">
      <alignment vertical="center" wrapText="1"/>
    </xf>
    <xf numFmtId="4" fontId="21" fillId="5" borderId="11" xfId="0" applyNumberFormat="1" applyFont="1" applyFill="1" applyBorder="1" applyAlignment="1">
      <alignment vertical="center" wrapText="1"/>
    </xf>
    <xf numFmtId="4" fontId="21" fillId="5" borderId="6" xfId="0" applyNumberFormat="1" applyFont="1" applyFill="1" applyBorder="1" applyAlignment="1">
      <alignment horizontal="right" vertical="center" wrapText="1"/>
    </xf>
    <xf numFmtId="4" fontId="21" fillId="0" borderId="0" xfId="0" applyNumberFormat="1" applyFont="1" applyAlignment="1">
      <alignment horizontal="right" vertical="center" wrapText="1"/>
    </xf>
    <xf numFmtId="4" fontId="21" fillId="0" borderId="56" xfId="0" applyNumberFormat="1" applyFont="1" applyBorder="1" applyAlignment="1">
      <alignment horizontal="right" vertical="center" wrapText="1"/>
    </xf>
    <xf numFmtId="4" fontId="21" fillId="5" borderId="64" xfId="0" applyNumberFormat="1" applyFont="1" applyFill="1" applyBorder="1" applyAlignment="1">
      <alignment horizontal="right" vertical="center" wrapText="1"/>
    </xf>
    <xf numFmtId="4" fontId="21" fillId="5" borderId="65" xfId="0" applyNumberFormat="1" applyFont="1" applyFill="1" applyBorder="1" applyAlignment="1">
      <alignment horizontal="right" vertical="center" wrapText="1"/>
    </xf>
    <xf numFmtId="4" fontId="21" fillId="3" borderId="8" xfId="0" applyNumberFormat="1" applyFont="1" applyFill="1" applyBorder="1" applyAlignment="1">
      <alignment vertical="center" wrapText="1"/>
    </xf>
    <xf numFmtId="4" fontId="21" fillId="12" borderId="63" xfId="0" applyNumberFormat="1" applyFont="1" applyFill="1" applyBorder="1" applyAlignment="1">
      <alignment vertical="center" wrapText="1"/>
    </xf>
    <xf numFmtId="4" fontId="21" fillId="12" borderId="41" xfId="0" applyNumberFormat="1" applyFont="1" applyFill="1" applyBorder="1" applyAlignment="1">
      <alignment vertical="center" wrapText="1"/>
    </xf>
    <xf numFmtId="4" fontId="21" fillId="12" borderId="40" xfId="0" applyNumberFormat="1" applyFont="1" applyFill="1" applyBorder="1" applyAlignment="1">
      <alignment vertical="center" wrapText="1"/>
    </xf>
    <xf numFmtId="4" fontId="21" fillId="12" borderId="54" xfId="0" applyNumberFormat="1" applyFont="1" applyFill="1" applyBorder="1" applyAlignment="1">
      <alignment vertical="center" wrapText="1"/>
    </xf>
    <xf numFmtId="4" fontId="21" fillId="12" borderId="33" xfId="0" applyNumberFormat="1" applyFont="1" applyFill="1" applyBorder="1" applyAlignment="1">
      <alignment vertical="center" wrapText="1"/>
    </xf>
    <xf numFmtId="4" fontId="21" fillId="12" borderId="50" xfId="0" applyNumberFormat="1" applyFont="1" applyFill="1" applyBorder="1" applyAlignment="1">
      <alignment vertical="center" wrapText="1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 wrapText="1"/>
    </xf>
    <xf numFmtId="0" fontId="3" fillId="0" borderId="68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2" borderId="69" xfId="0" applyFont="1" applyFill="1" applyBorder="1" applyAlignment="1">
      <alignment vertical="center" wrapText="1"/>
    </xf>
    <xf numFmtId="0" fontId="1" fillId="2" borderId="70" xfId="0" applyFont="1" applyFill="1" applyBorder="1" applyAlignment="1">
      <alignment vertical="center" wrapText="1"/>
    </xf>
    <xf numFmtId="0" fontId="2" fillId="0" borderId="71" xfId="0" applyFont="1" applyBorder="1" applyAlignment="1">
      <alignment vertical="center" wrapText="1"/>
    </xf>
    <xf numFmtId="0" fontId="2" fillId="0" borderId="70" xfId="0" applyFont="1" applyBorder="1" applyAlignment="1">
      <alignment vertical="center" wrapText="1"/>
    </xf>
    <xf numFmtId="0" fontId="1" fillId="2" borderId="72" xfId="0" applyFont="1" applyFill="1" applyBorder="1" applyAlignment="1">
      <alignment vertical="center" wrapText="1"/>
    </xf>
    <xf numFmtId="0" fontId="3" fillId="0" borderId="70" xfId="0" applyFont="1" applyBorder="1" applyAlignment="1">
      <alignment vertical="center" wrapText="1"/>
    </xf>
    <xf numFmtId="0" fontId="3" fillId="4" borderId="73" xfId="0" applyFont="1" applyFill="1" applyBorder="1" applyAlignment="1">
      <alignment vertical="center" wrapText="1"/>
    </xf>
    <xf numFmtId="0" fontId="3" fillId="0" borderId="75" xfId="0" applyFont="1" applyBorder="1" applyAlignment="1">
      <alignment vertical="center" wrapText="1"/>
    </xf>
    <xf numFmtId="0" fontId="3" fillId="0" borderId="74" xfId="0" applyFont="1" applyBorder="1" applyAlignment="1">
      <alignment vertical="center" wrapText="1"/>
    </xf>
    <xf numFmtId="0" fontId="2" fillId="0" borderId="76" xfId="0" applyFont="1" applyBorder="1" applyAlignment="1">
      <alignment vertical="center" wrapText="1"/>
    </xf>
    <xf numFmtId="164" fontId="26" fillId="2" borderId="47" xfId="0" applyNumberFormat="1" applyFont="1" applyFill="1" applyBorder="1" applyAlignment="1">
      <alignment vertical="center" wrapText="1"/>
    </xf>
    <xf numFmtId="4" fontId="5" fillId="6" borderId="55" xfId="0" applyNumberFormat="1" applyFont="1" applyFill="1" applyBorder="1" applyAlignment="1">
      <alignment vertical="center" wrapText="1"/>
    </xf>
    <xf numFmtId="4" fontId="26" fillId="13" borderId="47" xfId="0" applyNumberFormat="1" applyFont="1" applyFill="1" applyBorder="1" applyAlignment="1">
      <alignment vertical="center" wrapText="1"/>
    </xf>
    <xf numFmtId="0" fontId="27" fillId="0" borderId="70" xfId="0" applyFont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4" fontId="6" fillId="0" borderId="0" xfId="0" applyNumberFormat="1" applyFont="1" applyAlignment="1">
      <alignment horizontal="center" vertical="center" wrapText="1"/>
    </xf>
    <xf numFmtId="9" fontId="21" fillId="7" borderId="8" xfId="1" applyFont="1" applyFill="1" applyBorder="1" applyAlignment="1">
      <alignment vertical="center" wrapText="1"/>
    </xf>
    <xf numFmtId="0" fontId="20" fillId="0" borderId="0" xfId="2" applyFont="1" applyAlignment="1">
      <alignment horizontal="center" vertical="center" wrapText="1"/>
    </xf>
    <xf numFmtId="0" fontId="20" fillId="0" borderId="0" xfId="2" applyFont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0" fontId="25" fillId="0" borderId="9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top" wrapText="1"/>
    </xf>
    <xf numFmtId="0" fontId="25" fillId="0" borderId="9" xfId="0" applyFont="1" applyBorder="1" applyAlignment="1">
      <alignment horizontal="left" vertical="top" wrapText="1"/>
    </xf>
    <xf numFmtId="4" fontId="26" fillId="0" borderId="47" xfId="0" applyNumberFormat="1" applyFont="1" applyBorder="1" applyAlignment="1">
      <alignment horizontal="center" vertical="center" wrapText="1"/>
    </xf>
    <xf numFmtId="4" fontId="17" fillId="6" borderId="47" xfId="0" applyNumberFormat="1" applyFont="1" applyFill="1" applyBorder="1" applyAlignment="1">
      <alignment horizontal="center" vertical="center" wrapText="1"/>
    </xf>
    <xf numFmtId="4" fontId="26" fillId="5" borderId="47" xfId="0" applyNumberFormat="1" applyFont="1" applyFill="1" applyBorder="1" applyAlignment="1">
      <alignment horizontal="center" vertical="center" wrapText="1"/>
    </xf>
    <xf numFmtId="0" fontId="17" fillId="8" borderId="10" xfId="0" applyFont="1" applyFill="1" applyBorder="1" applyAlignment="1">
      <alignment horizontal="center" vertical="center" wrapText="1"/>
    </xf>
    <xf numFmtId="0" fontId="17" fillId="8" borderId="12" xfId="0" applyFont="1" applyFill="1" applyBorder="1" applyAlignment="1">
      <alignment horizontal="center" vertical="center" wrapText="1"/>
    </xf>
    <xf numFmtId="0" fontId="17" fillId="8" borderId="11" xfId="0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17" fillId="6" borderId="11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4" fontId="26" fillId="8" borderId="10" xfId="0" applyNumberFormat="1" applyFont="1" applyFill="1" applyBorder="1" applyAlignment="1">
      <alignment horizontal="center" vertical="center" wrapText="1"/>
    </xf>
    <xf numFmtId="4" fontId="26" fillId="8" borderId="12" xfId="0" applyNumberFormat="1" applyFont="1" applyFill="1" applyBorder="1" applyAlignment="1">
      <alignment horizontal="center" vertical="center" wrapText="1"/>
    </xf>
    <xf numFmtId="4" fontId="26" fillId="8" borderId="11" xfId="0" applyNumberFormat="1" applyFont="1" applyFill="1" applyBorder="1" applyAlignment="1">
      <alignment horizontal="center" vertical="center" wrapText="1"/>
    </xf>
    <xf numFmtId="0" fontId="26" fillId="8" borderId="10" xfId="0" applyFont="1" applyFill="1" applyBorder="1" applyAlignment="1">
      <alignment horizontal="center" vertical="center"/>
    </xf>
    <xf numFmtId="0" fontId="26" fillId="8" borderId="12" xfId="0" applyFont="1" applyFill="1" applyBorder="1" applyAlignment="1">
      <alignment horizontal="center" vertical="center"/>
    </xf>
    <xf numFmtId="0" fontId="26" fillId="8" borderId="11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 wrapText="1"/>
    </xf>
    <xf numFmtId="0" fontId="5" fillId="2" borderId="6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" fontId="5" fillId="2" borderId="36" xfId="0" applyNumberFormat="1" applyFont="1" applyFill="1" applyBorder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center" vertical="center" wrapText="1"/>
    </xf>
    <xf numFmtId="4" fontId="5" fillId="2" borderId="67" xfId="0" applyNumberFormat="1" applyFont="1" applyFill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49" fontId="6" fillId="0" borderId="44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49" fontId="5" fillId="2" borderId="26" xfId="0" applyNumberFormat="1" applyFont="1" applyFill="1" applyBorder="1" applyAlignment="1">
      <alignment horizontal="center" vertical="center" wrapText="1"/>
    </xf>
    <xf numFmtId="49" fontId="5" fillId="2" borderId="30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4" fontId="5" fillId="2" borderId="27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right" vertical="center" wrapText="1"/>
    </xf>
    <xf numFmtId="0" fontId="5" fillId="2" borderId="12" xfId="0" applyFont="1" applyFill="1" applyBorder="1" applyAlignment="1">
      <alignment horizontal="right" vertical="center" wrapText="1"/>
    </xf>
    <xf numFmtId="0" fontId="5" fillId="2" borderId="11" xfId="0" applyFont="1" applyFill="1" applyBorder="1" applyAlignment="1">
      <alignment horizontal="right" vertical="center" wrapText="1"/>
    </xf>
    <xf numFmtId="164" fontId="5" fillId="2" borderId="10" xfId="0" applyNumberFormat="1" applyFont="1" applyFill="1" applyBorder="1" applyAlignment="1">
      <alignment horizontal="right" vertical="center" wrapText="1"/>
    </xf>
    <xf numFmtId="164" fontId="5" fillId="2" borderId="12" xfId="0" applyNumberFormat="1" applyFont="1" applyFill="1" applyBorder="1" applyAlignment="1">
      <alignment horizontal="right" vertical="center" wrapText="1"/>
    </xf>
    <xf numFmtId="164" fontId="5" fillId="2" borderId="11" xfId="0" applyNumberFormat="1" applyFont="1" applyFill="1" applyBorder="1" applyAlignment="1">
      <alignment horizontal="right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2" borderId="51" xfId="0" applyFont="1" applyFill="1" applyBorder="1" applyAlignment="1">
      <alignment horizontal="center" vertical="center" wrapText="1"/>
    </xf>
    <xf numFmtId="0" fontId="5" fillId="2" borderId="5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3" fillId="10" borderId="10" xfId="0" applyFont="1" applyFill="1" applyBorder="1" applyAlignment="1">
      <alignment horizontal="center" vertical="center"/>
    </xf>
    <xf numFmtId="0" fontId="23" fillId="10" borderId="12" xfId="0" applyFont="1" applyFill="1" applyBorder="1" applyAlignment="1">
      <alignment horizontal="center" vertical="center"/>
    </xf>
    <xf numFmtId="0" fontId="23" fillId="10" borderId="11" xfId="0" applyFont="1" applyFill="1" applyBorder="1" applyAlignment="1">
      <alignment horizontal="center" vertical="center"/>
    </xf>
    <xf numFmtId="164" fontId="26" fillId="2" borderId="47" xfId="0" applyNumberFormat="1" applyFont="1" applyFill="1" applyBorder="1" applyAlignment="1">
      <alignment horizontal="center" vertical="center" wrapText="1"/>
    </xf>
    <xf numFmtId="0" fontId="22" fillId="6" borderId="10" xfId="0" applyFont="1" applyFill="1" applyBorder="1" applyAlignment="1">
      <alignment horizontal="center" vertical="center"/>
    </xf>
    <xf numFmtId="0" fontId="22" fillId="6" borderId="12" xfId="0" applyFont="1" applyFill="1" applyBorder="1" applyAlignment="1">
      <alignment horizontal="center" vertical="center"/>
    </xf>
    <xf numFmtId="0" fontId="22" fillId="6" borderId="11" xfId="0" applyFont="1" applyFill="1" applyBorder="1" applyAlignment="1">
      <alignment horizontal="center" vertical="center"/>
    </xf>
    <xf numFmtId="0" fontId="24" fillId="6" borderId="10" xfId="0" applyFont="1" applyFill="1" applyBorder="1" applyAlignment="1">
      <alignment horizontal="center" vertical="center"/>
    </xf>
    <xf numFmtId="0" fontId="24" fillId="6" borderId="12" xfId="0" applyFont="1" applyFill="1" applyBorder="1" applyAlignment="1">
      <alignment horizontal="center" vertical="center"/>
    </xf>
    <xf numFmtId="0" fontId="24" fillId="6" borderId="11" xfId="0" applyFont="1" applyFill="1" applyBorder="1" applyAlignment="1">
      <alignment horizontal="center" vertical="center"/>
    </xf>
    <xf numFmtId="0" fontId="24" fillId="0" borderId="47" xfId="0" applyFont="1" applyBorder="1" applyAlignment="1">
      <alignment horizontal="right" vertical="center" wrapText="1"/>
    </xf>
    <xf numFmtId="4" fontId="6" fillId="0" borderId="47" xfId="0" applyNumberFormat="1" applyFont="1" applyBorder="1" applyAlignment="1">
      <alignment horizontal="right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17" fillId="8" borderId="59" xfId="0" applyFont="1" applyFill="1" applyBorder="1" applyAlignment="1">
      <alignment horizontal="center" vertical="center" wrapText="1"/>
    </xf>
    <xf numFmtId="0" fontId="17" fillId="8" borderId="7" xfId="0" applyFont="1" applyFill="1" applyBorder="1" applyAlignment="1">
      <alignment horizontal="center" vertical="center" wrapText="1"/>
    </xf>
    <xf numFmtId="4" fontId="26" fillId="8" borderId="47" xfId="0" applyNumberFormat="1" applyFont="1" applyFill="1" applyBorder="1" applyAlignment="1">
      <alignment horizontal="center" vertical="center" wrapText="1"/>
    </xf>
    <xf numFmtId="4" fontId="26" fillId="7" borderId="77" xfId="0" applyNumberFormat="1" applyFont="1" applyFill="1" applyBorder="1" applyAlignment="1">
      <alignment horizontal="center" vertical="center" wrapText="1"/>
    </xf>
    <xf numFmtId="4" fontId="26" fillId="7" borderId="78" xfId="0" applyNumberFormat="1" applyFont="1" applyFill="1" applyBorder="1" applyAlignment="1">
      <alignment horizontal="center" vertical="center" wrapText="1"/>
    </xf>
    <xf numFmtId="4" fontId="26" fillId="7" borderId="79" xfId="0" applyNumberFormat="1" applyFont="1" applyFill="1" applyBorder="1" applyAlignment="1">
      <alignment horizontal="center" vertical="center" wrapText="1"/>
    </xf>
    <xf numFmtId="4" fontId="26" fillId="7" borderId="80" xfId="0" applyNumberFormat="1" applyFont="1" applyFill="1" applyBorder="1" applyAlignment="1">
      <alignment horizontal="center" vertical="center" wrapText="1"/>
    </xf>
    <xf numFmtId="4" fontId="26" fillId="7" borderId="81" xfId="0" applyNumberFormat="1" applyFont="1" applyFill="1" applyBorder="1" applyAlignment="1">
      <alignment horizontal="center" vertical="center" wrapText="1"/>
    </xf>
    <xf numFmtId="4" fontId="26" fillId="7" borderId="82" xfId="0" applyNumberFormat="1" applyFont="1" applyFill="1" applyBorder="1" applyAlignment="1">
      <alignment horizontal="center" vertical="center" wrapText="1"/>
    </xf>
    <xf numFmtId="0" fontId="17" fillId="8" borderId="67" xfId="0" applyFont="1" applyFill="1" applyBorder="1" applyAlignment="1">
      <alignment horizontal="center" vertical="center"/>
    </xf>
    <xf numFmtId="0" fontId="17" fillId="8" borderId="57" xfId="0" applyFont="1" applyFill="1" applyBorder="1" applyAlignment="1">
      <alignment horizontal="center" vertical="center"/>
    </xf>
    <xf numFmtId="0" fontId="17" fillId="8" borderId="83" xfId="0" applyFont="1" applyFill="1" applyBorder="1" applyAlignment="1">
      <alignment horizontal="center" vertical="center"/>
    </xf>
    <xf numFmtId="0" fontId="17" fillId="8" borderId="59" xfId="0" applyFont="1" applyFill="1" applyBorder="1" applyAlignment="1">
      <alignment horizontal="center" vertical="center"/>
    </xf>
    <xf numFmtId="0" fontId="17" fillId="8" borderId="7" xfId="0" applyFont="1" applyFill="1" applyBorder="1" applyAlignment="1">
      <alignment horizontal="center" vertical="center"/>
    </xf>
    <xf numFmtId="0" fontId="17" fillId="8" borderId="80" xfId="0" applyFont="1" applyFill="1" applyBorder="1" applyAlignment="1">
      <alignment horizontal="center" vertical="center"/>
    </xf>
  </cellXfs>
  <cellStyles count="3">
    <cellStyle name="Normalno" xfId="0" builtinId="0"/>
    <cellStyle name="Normalno 2" xfId="2" xr:uid="{00000000-0005-0000-0000-000001000000}"/>
    <cellStyle name="Postotak" xfId="1" builtinId="5"/>
  </cellStyles>
  <dxfs count="0"/>
  <tableStyles count="0" defaultTableStyle="TableStyleMedium2" defaultPivotStyle="PivotStyleLight16"/>
  <colors>
    <mruColors>
      <color rgb="FFFFFF9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182217</xdr:rowOff>
    </xdr:from>
    <xdr:to>
      <xdr:col>1</xdr:col>
      <xdr:colOff>57977</xdr:colOff>
      <xdr:row>2</xdr:row>
      <xdr:rowOff>123506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469DF71-B82A-43E4-A923-46CC4A436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217"/>
          <a:ext cx="712303" cy="512789"/>
        </a:xfrm>
        <a:prstGeom prst="rect">
          <a:avLst/>
        </a:prstGeom>
        <a:solidFill>
          <a:srgbClr val="FFFFFF"/>
        </a:solidFill>
      </xdr:spPr>
    </xdr:pic>
    <xdr:clientData/>
  </xdr:twoCellAnchor>
  <xdr:twoCellAnchor editAs="oneCell">
    <xdr:from>
      <xdr:col>1</xdr:col>
      <xdr:colOff>356151</xdr:colOff>
      <xdr:row>0</xdr:row>
      <xdr:rowOff>265042</xdr:rowOff>
    </xdr:from>
    <xdr:to>
      <xdr:col>3</xdr:col>
      <xdr:colOff>290305</xdr:colOff>
      <xdr:row>2</xdr:row>
      <xdr:rowOff>131692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8F1FF32-D133-452F-AE4B-67C403C8F7C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477" y="265042"/>
          <a:ext cx="1242806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546653</xdr:colOff>
      <xdr:row>1</xdr:row>
      <xdr:rowOff>16567</xdr:rowOff>
    </xdr:from>
    <xdr:to>
      <xdr:col>5</xdr:col>
      <xdr:colOff>64192</xdr:colOff>
      <xdr:row>2</xdr:row>
      <xdr:rowOff>119685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7D751A8-5669-4CD3-8AFA-D8E934305D14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9631" y="281610"/>
          <a:ext cx="826191" cy="40957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>
    <xdr:from>
      <xdr:col>12</xdr:col>
      <xdr:colOff>356152</xdr:colOff>
      <xdr:row>0</xdr:row>
      <xdr:rowOff>0</xdr:rowOff>
    </xdr:from>
    <xdr:to>
      <xdr:col>13</xdr:col>
      <xdr:colOff>616640</xdr:colOff>
      <xdr:row>5</xdr:row>
      <xdr:rowOff>117377</xdr:rowOff>
    </xdr:to>
    <xdr:pic>
      <xdr:nvPicPr>
        <xdr:cNvPr id="10" name="Slika 40">
          <a:extLst>
            <a:ext uri="{FF2B5EF4-FFF2-40B4-BE49-F238E27FC236}">
              <a16:creationId xmlns:a16="http://schemas.microsoft.com/office/drawing/2014/main" id="{7CA8F2F5-9254-4D50-B159-468E0CF86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8065" y="0"/>
          <a:ext cx="914814" cy="14840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86591</xdr:colOff>
      <xdr:row>1</xdr:row>
      <xdr:rowOff>138544</xdr:rowOff>
    </xdr:from>
    <xdr:to>
      <xdr:col>21</xdr:col>
      <xdr:colOff>61793</xdr:colOff>
      <xdr:row>8</xdr:row>
      <xdr:rowOff>86591</xdr:rowOff>
    </xdr:to>
    <xdr:pic>
      <xdr:nvPicPr>
        <xdr:cNvPr id="4" name="Slika 40">
          <a:extLst>
            <a:ext uri="{FF2B5EF4-FFF2-40B4-BE49-F238E27FC236}">
              <a16:creationId xmlns:a16="http://schemas.microsoft.com/office/drawing/2014/main" id="{AE0F1175-D609-42A2-8AAC-B3459729F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63364" y="606135"/>
          <a:ext cx="1100884" cy="1905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97724</xdr:colOff>
      <xdr:row>2</xdr:row>
      <xdr:rowOff>7217</xdr:rowOff>
    </xdr:from>
    <xdr:to>
      <xdr:col>21</xdr:col>
      <xdr:colOff>72926</xdr:colOff>
      <xdr:row>8</xdr:row>
      <xdr:rowOff>205139</xdr:rowOff>
    </xdr:to>
    <xdr:pic>
      <xdr:nvPicPr>
        <xdr:cNvPr id="3" name="Slika 40">
          <a:extLst>
            <a:ext uri="{FF2B5EF4-FFF2-40B4-BE49-F238E27FC236}">
              <a16:creationId xmlns:a16="http://schemas.microsoft.com/office/drawing/2014/main" id="{1D264FA2-A826-44B4-9B4B-99A627D2F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74545" y="687574"/>
          <a:ext cx="1104595" cy="19260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+Sa%20starog%20kompa+\Disk%20D\Jelena\2014-2020\Mjere\Mjera%20II.1\Prilog%20Zahtjevu%20za%20potporu%20mjera%20II.1_Lista%20tro&#353;kov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a"/>
      <sheetName val="Upute"/>
      <sheetName val="Tablica I.  "/>
      <sheetName val="List4"/>
    </sheetNames>
    <sheetDataSet>
      <sheetData sheetId="0"/>
      <sheetData sheetId="1"/>
      <sheetData sheetId="2"/>
      <sheetData sheetId="3">
        <row r="1">
          <cell r="A1" t="str">
            <v xml:space="preserve">3.3.1. Razvoj znanja </v>
          </cell>
        </row>
        <row r="2">
          <cell r="A2" t="str">
            <v xml:space="preserve">3.3.2. Razvoj i/ili uvođenje vrsta </v>
          </cell>
        </row>
        <row r="3">
          <cell r="A3" t="str">
            <v xml:space="preserve">3.3.3. Razvoj i/ili uvođenje proizvoda, postupaka, upravljačkih i organizacijskih sustava </v>
          </cell>
        </row>
        <row r="4">
          <cell r="A4" t="str">
            <v xml:space="preserve">3.3.4. Ispitivanja izvedivosti 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"/>
  <sheetViews>
    <sheetView view="pageBreakPreview" zoomScale="145" zoomScaleNormal="100" zoomScaleSheetLayoutView="145" zoomScalePageLayoutView="115" workbookViewId="0">
      <selection activeCell="D15" sqref="D15"/>
    </sheetView>
  </sheetViews>
  <sheetFormatPr defaultRowHeight="21" x14ac:dyDescent="0.25"/>
  <cols>
    <col min="1" max="16384" width="9.140625" style="47"/>
  </cols>
  <sheetData>
    <row r="1" spans="1:13" x14ac:dyDescent="0.25">
      <c r="F1" s="48"/>
      <c r="G1" s="48"/>
      <c r="H1" s="48"/>
      <c r="I1" s="48"/>
      <c r="K1" s="48"/>
      <c r="L1" s="48"/>
    </row>
    <row r="2" spans="1:13" ht="24" customHeight="1" x14ac:dyDescent="0.25">
      <c r="F2" s="48"/>
      <c r="G2" s="48"/>
      <c r="H2" s="48"/>
      <c r="I2" s="48"/>
      <c r="K2" s="48"/>
      <c r="L2" s="48"/>
    </row>
    <row r="3" spans="1:13" x14ac:dyDescent="0.2">
      <c r="A3" s="49" t="s">
        <v>44</v>
      </c>
      <c r="F3" s="48"/>
      <c r="G3" s="48"/>
      <c r="H3" s="48"/>
      <c r="I3" s="48"/>
      <c r="K3" s="48"/>
      <c r="L3" s="48"/>
    </row>
    <row r="4" spans="1:13" x14ac:dyDescent="0.25">
      <c r="B4" s="52"/>
      <c r="C4" s="53"/>
      <c r="D4" s="53"/>
      <c r="E4" s="53"/>
      <c r="F4" s="54"/>
      <c r="G4" s="48"/>
      <c r="H4" s="48"/>
      <c r="I4" s="48"/>
    </row>
    <row r="5" spans="1:13" x14ac:dyDescent="0.25">
      <c r="F5" s="48"/>
      <c r="G5" s="48"/>
      <c r="H5" s="48"/>
      <c r="I5" s="48"/>
    </row>
    <row r="6" spans="1:13" x14ac:dyDescent="0.25">
      <c r="F6" s="48"/>
      <c r="G6" s="48"/>
      <c r="H6" s="48"/>
      <c r="I6" s="48"/>
    </row>
    <row r="8" spans="1:13" ht="23.25" customHeight="1" x14ac:dyDescent="0.25">
      <c r="B8" s="163" t="s">
        <v>102</v>
      </c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</row>
    <row r="9" spans="1:13" ht="23.25" customHeight="1" x14ac:dyDescent="0.25"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</row>
    <row r="10" spans="1:13" ht="21" customHeight="1" x14ac:dyDescent="0.25"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</row>
    <row r="11" spans="1:13" ht="21" customHeight="1" x14ac:dyDescent="0.25"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</row>
    <row r="12" spans="1:13" ht="23.25" x14ac:dyDescent="0.25"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</row>
    <row r="13" spans="1:13" ht="23.25" x14ac:dyDescent="0.25">
      <c r="B13" s="62"/>
      <c r="C13" s="62"/>
      <c r="D13" s="163" t="s">
        <v>106</v>
      </c>
      <c r="E13" s="164"/>
      <c r="F13" s="164"/>
      <c r="G13" s="164"/>
      <c r="H13" s="164"/>
      <c r="I13" s="164"/>
      <c r="J13" s="164"/>
      <c r="K13" s="164"/>
      <c r="L13" s="62"/>
      <c r="M13" s="62"/>
    </row>
    <row r="14" spans="1:13" ht="23.25" x14ac:dyDescent="0.25">
      <c r="B14" s="62"/>
      <c r="C14" s="62"/>
      <c r="D14" s="164"/>
      <c r="E14" s="164"/>
      <c r="F14" s="164"/>
      <c r="G14" s="164"/>
      <c r="H14" s="164"/>
      <c r="I14" s="164"/>
      <c r="J14" s="164"/>
      <c r="K14" s="164"/>
      <c r="L14" s="62"/>
      <c r="M14" s="62"/>
    </row>
    <row r="15" spans="1:13" ht="23.25" x14ac:dyDescent="0.25"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</row>
    <row r="16" spans="1:13" ht="23.25" x14ac:dyDescent="0.25">
      <c r="B16" s="50"/>
      <c r="C16" s="50"/>
      <c r="D16" s="50"/>
      <c r="E16" s="55"/>
      <c r="F16" s="55"/>
      <c r="G16" s="55"/>
      <c r="H16" s="55"/>
      <c r="I16" s="55"/>
      <c r="J16" s="55"/>
      <c r="K16" s="50"/>
      <c r="L16" s="50"/>
      <c r="M16" s="50"/>
    </row>
    <row r="17" spans="2:13" ht="23.25" x14ac:dyDescent="0.25">
      <c r="B17" s="50"/>
      <c r="C17" s="50"/>
      <c r="D17" s="50"/>
      <c r="E17" s="55"/>
      <c r="F17" s="55"/>
      <c r="G17" s="55"/>
      <c r="H17" s="55"/>
      <c r="I17" s="55"/>
      <c r="J17" s="55"/>
      <c r="K17" s="50"/>
      <c r="L17" s="50"/>
      <c r="M17" s="50"/>
    </row>
  </sheetData>
  <mergeCells count="2">
    <mergeCell ref="B8:M11"/>
    <mergeCell ref="D13:K14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B28"/>
  <sheetViews>
    <sheetView showGridLines="0" topLeftCell="B5" zoomScale="115" zoomScaleNormal="115" zoomScaleSheetLayoutView="115" workbookViewId="0">
      <selection activeCell="B31" sqref="B31"/>
    </sheetView>
  </sheetViews>
  <sheetFormatPr defaultColWidth="8.7109375" defaultRowHeight="15" x14ac:dyDescent="0.25"/>
  <cols>
    <col min="1" max="1" width="8.7109375" style="8"/>
    <col min="2" max="2" width="163.85546875" style="8" customWidth="1"/>
    <col min="3" max="235" width="8.7109375" style="8"/>
    <col min="236" max="236" width="70.7109375" style="8" customWidth="1"/>
    <col min="237" max="491" width="8.7109375" style="8"/>
    <col min="492" max="492" width="70.7109375" style="8" customWidth="1"/>
    <col min="493" max="747" width="8.7109375" style="8"/>
    <col min="748" max="748" width="70.7109375" style="8" customWidth="1"/>
    <col min="749" max="1003" width="8.7109375" style="8"/>
    <col min="1004" max="1004" width="70.7109375" style="8" customWidth="1"/>
    <col min="1005" max="1259" width="8.7109375" style="8"/>
    <col min="1260" max="1260" width="70.7109375" style="8" customWidth="1"/>
    <col min="1261" max="1515" width="8.7109375" style="8"/>
    <col min="1516" max="1516" width="70.7109375" style="8" customWidth="1"/>
    <col min="1517" max="1771" width="8.7109375" style="8"/>
    <col min="1772" max="1772" width="70.7109375" style="8" customWidth="1"/>
    <col min="1773" max="2027" width="8.7109375" style="8"/>
    <col min="2028" max="2028" width="70.7109375" style="8" customWidth="1"/>
    <col min="2029" max="2283" width="8.7109375" style="8"/>
    <col min="2284" max="2284" width="70.7109375" style="8" customWidth="1"/>
    <col min="2285" max="2539" width="8.7109375" style="8"/>
    <col min="2540" max="2540" width="70.7109375" style="8" customWidth="1"/>
    <col min="2541" max="2795" width="8.7109375" style="8"/>
    <col min="2796" max="2796" width="70.7109375" style="8" customWidth="1"/>
    <col min="2797" max="3051" width="8.7109375" style="8"/>
    <col min="3052" max="3052" width="70.7109375" style="8" customWidth="1"/>
    <col min="3053" max="3307" width="8.7109375" style="8"/>
    <col min="3308" max="3308" width="70.7109375" style="8" customWidth="1"/>
    <col min="3309" max="3563" width="8.7109375" style="8"/>
    <col min="3564" max="3564" width="70.7109375" style="8" customWidth="1"/>
    <col min="3565" max="3819" width="8.7109375" style="8"/>
    <col min="3820" max="3820" width="70.7109375" style="8" customWidth="1"/>
    <col min="3821" max="4075" width="8.7109375" style="8"/>
    <col min="4076" max="4076" width="70.7109375" style="8" customWidth="1"/>
    <col min="4077" max="4331" width="8.7109375" style="8"/>
    <col min="4332" max="4332" width="70.7109375" style="8" customWidth="1"/>
    <col min="4333" max="4587" width="8.7109375" style="8"/>
    <col min="4588" max="4588" width="70.7109375" style="8" customWidth="1"/>
    <col min="4589" max="4843" width="8.7109375" style="8"/>
    <col min="4844" max="4844" width="70.7109375" style="8" customWidth="1"/>
    <col min="4845" max="5099" width="8.7109375" style="8"/>
    <col min="5100" max="5100" width="70.7109375" style="8" customWidth="1"/>
    <col min="5101" max="5355" width="8.7109375" style="8"/>
    <col min="5356" max="5356" width="70.7109375" style="8" customWidth="1"/>
    <col min="5357" max="5611" width="8.7109375" style="8"/>
    <col min="5612" max="5612" width="70.7109375" style="8" customWidth="1"/>
    <col min="5613" max="5867" width="8.7109375" style="8"/>
    <col min="5868" max="5868" width="70.7109375" style="8" customWidth="1"/>
    <col min="5869" max="6123" width="8.7109375" style="8"/>
    <col min="6124" max="6124" width="70.7109375" style="8" customWidth="1"/>
    <col min="6125" max="6379" width="8.7109375" style="8"/>
    <col min="6380" max="6380" width="70.7109375" style="8" customWidth="1"/>
    <col min="6381" max="6635" width="8.7109375" style="8"/>
    <col min="6636" max="6636" width="70.7109375" style="8" customWidth="1"/>
    <col min="6637" max="6891" width="8.7109375" style="8"/>
    <col min="6892" max="6892" width="70.7109375" style="8" customWidth="1"/>
    <col min="6893" max="7147" width="8.7109375" style="8"/>
    <col min="7148" max="7148" width="70.7109375" style="8" customWidth="1"/>
    <col min="7149" max="7403" width="8.7109375" style="8"/>
    <col min="7404" max="7404" width="70.7109375" style="8" customWidth="1"/>
    <col min="7405" max="7659" width="8.7109375" style="8"/>
    <col min="7660" max="7660" width="70.7109375" style="8" customWidth="1"/>
    <col min="7661" max="7915" width="8.7109375" style="8"/>
    <col min="7916" max="7916" width="70.7109375" style="8" customWidth="1"/>
    <col min="7917" max="8171" width="8.7109375" style="8"/>
    <col min="8172" max="8172" width="70.7109375" style="8" customWidth="1"/>
    <col min="8173" max="8427" width="8.7109375" style="8"/>
    <col min="8428" max="8428" width="70.7109375" style="8" customWidth="1"/>
    <col min="8429" max="8683" width="8.7109375" style="8"/>
    <col min="8684" max="8684" width="70.7109375" style="8" customWidth="1"/>
    <col min="8685" max="8939" width="8.7109375" style="8"/>
    <col min="8940" max="8940" width="70.7109375" style="8" customWidth="1"/>
    <col min="8941" max="9195" width="8.7109375" style="8"/>
    <col min="9196" max="9196" width="70.7109375" style="8" customWidth="1"/>
    <col min="9197" max="9451" width="8.7109375" style="8"/>
    <col min="9452" max="9452" width="70.7109375" style="8" customWidth="1"/>
    <col min="9453" max="9707" width="8.7109375" style="8"/>
    <col min="9708" max="9708" width="70.7109375" style="8" customWidth="1"/>
    <col min="9709" max="9963" width="8.7109375" style="8"/>
    <col min="9964" max="9964" width="70.7109375" style="8" customWidth="1"/>
    <col min="9965" max="10219" width="8.7109375" style="8"/>
    <col min="10220" max="10220" width="70.7109375" style="8" customWidth="1"/>
    <col min="10221" max="10475" width="8.7109375" style="8"/>
    <col min="10476" max="10476" width="70.7109375" style="8" customWidth="1"/>
    <col min="10477" max="10731" width="8.7109375" style="8"/>
    <col min="10732" max="10732" width="70.7109375" style="8" customWidth="1"/>
    <col min="10733" max="10987" width="8.7109375" style="8"/>
    <col min="10988" max="10988" width="70.7109375" style="8" customWidth="1"/>
    <col min="10989" max="11243" width="8.7109375" style="8"/>
    <col min="11244" max="11244" width="70.7109375" style="8" customWidth="1"/>
    <col min="11245" max="11499" width="8.7109375" style="8"/>
    <col min="11500" max="11500" width="70.7109375" style="8" customWidth="1"/>
    <col min="11501" max="11755" width="8.7109375" style="8"/>
    <col min="11756" max="11756" width="70.7109375" style="8" customWidth="1"/>
    <col min="11757" max="12011" width="8.7109375" style="8"/>
    <col min="12012" max="12012" width="70.7109375" style="8" customWidth="1"/>
    <col min="12013" max="12267" width="8.7109375" style="8"/>
    <col min="12268" max="12268" width="70.7109375" style="8" customWidth="1"/>
    <col min="12269" max="12523" width="8.7109375" style="8"/>
    <col min="12524" max="12524" width="70.7109375" style="8" customWidth="1"/>
    <col min="12525" max="12779" width="8.7109375" style="8"/>
    <col min="12780" max="12780" width="70.7109375" style="8" customWidth="1"/>
    <col min="12781" max="13035" width="8.7109375" style="8"/>
    <col min="13036" max="13036" width="70.7109375" style="8" customWidth="1"/>
    <col min="13037" max="13291" width="8.7109375" style="8"/>
    <col min="13292" max="13292" width="70.7109375" style="8" customWidth="1"/>
    <col min="13293" max="13547" width="8.7109375" style="8"/>
    <col min="13548" max="13548" width="70.7109375" style="8" customWidth="1"/>
    <col min="13549" max="13803" width="8.7109375" style="8"/>
    <col min="13804" max="13804" width="70.7109375" style="8" customWidth="1"/>
    <col min="13805" max="14059" width="8.7109375" style="8"/>
    <col min="14060" max="14060" width="70.7109375" style="8" customWidth="1"/>
    <col min="14061" max="14315" width="8.7109375" style="8"/>
    <col min="14316" max="14316" width="70.7109375" style="8" customWidth="1"/>
    <col min="14317" max="14571" width="8.7109375" style="8"/>
    <col min="14572" max="14572" width="70.7109375" style="8" customWidth="1"/>
    <col min="14573" max="14827" width="8.7109375" style="8"/>
    <col min="14828" max="14828" width="70.7109375" style="8" customWidth="1"/>
    <col min="14829" max="15083" width="8.7109375" style="8"/>
    <col min="15084" max="15084" width="70.7109375" style="8" customWidth="1"/>
    <col min="15085" max="15339" width="8.7109375" style="8"/>
    <col min="15340" max="15340" width="70.7109375" style="8" customWidth="1"/>
    <col min="15341" max="15595" width="8.7109375" style="8"/>
    <col min="15596" max="15596" width="70.7109375" style="8" customWidth="1"/>
    <col min="15597" max="15851" width="8.7109375" style="8"/>
    <col min="15852" max="15852" width="70.7109375" style="8" customWidth="1"/>
    <col min="15853" max="16107" width="8.7109375" style="8"/>
    <col min="16108" max="16108" width="70.7109375" style="8" customWidth="1"/>
    <col min="16109" max="16384" width="8.7109375" style="8"/>
  </cols>
  <sheetData>
    <row r="1" spans="2:2" x14ac:dyDescent="0.25">
      <c r="B1" s="146" t="s">
        <v>9</v>
      </c>
    </row>
    <row r="2" spans="2:2" ht="30" x14ac:dyDescent="0.25">
      <c r="B2" s="149" t="s">
        <v>88</v>
      </c>
    </row>
    <row r="3" spans="2:2" ht="30" x14ac:dyDescent="0.25">
      <c r="B3" s="159" t="s">
        <v>99</v>
      </c>
    </row>
    <row r="4" spans="2:2" ht="30" x14ac:dyDescent="0.25">
      <c r="B4" s="151" t="s">
        <v>72</v>
      </c>
    </row>
    <row r="5" spans="2:2" x14ac:dyDescent="0.25">
      <c r="B5" s="151" t="s">
        <v>59</v>
      </c>
    </row>
    <row r="6" spans="2:2" ht="30" x14ac:dyDescent="0.25">
      <c r="B6" s="152" t="s">
        <v>73</v>
      </c>
    </row>
    <row r="7" spans="2:2" ht="30" x14ac:dyDescent="0.25">
      <c r="B7" s="151" t="s">
        <v>74</v>
      </c>
    </row>
    <row r="8" spans="2:2" ht="45" x14ac:dyDescent="0.25">
      <c r="B8" s="153" t="s">
        <v>103</v>
      </c>
    </row>
    <row r="9" spans="2:2" ht="45" x14ac:dyDescent="0.25">
      <c r="B9" s="154" t="s">
        <v>85</v>
      </c>
    </row>
    <row r="10" spans="2:2" ht="15.75" thickBot="1" x14ac:dyDescent="0.3">
      <c r="B10" s="155" t="s">
        <v>37</v>
      </c>
    </row>
    <row r="11" spans="2:2" ht="15.75" thickBot="1" x14ac:dyDescent="0.3">
      <c r="B11" s="145"/>
    </row>
    <row r="12" spans="2:2" x14ac:dyDescent="0.25">
      <c r="B12" s="146" t="s">
        <v>89</v>
      </c>
    </row>
    <row r="13" spans="2:2" x14ac:dyDescent="0.25">
      <c r="B13" s="147" t="s">
        <v>75</v>
      </c>
    </row>
    <row r="14" spans="2:2" x14ac:dyDescent="0.25">
      <c r="B14" s="148" t="s">
        <v>60</v>
      </c>
    </row>
    <row r="15" spans="2:2" ht="60" x14ac:dyDescent="0.25">
      <c r="B15" s="149" t="s">
        <v>82</v>
      </c>
    </row>
    <row r="16" spans="2:2" ht="60" x14ac:dyDescent="0.25">
      <c r="B16" s="149" t="s">
        <v>83</v>
      </c>
    </row>
    <row r="17" spans="2:2" ht="30" x14ac:dyDescent="0.25">
      <c r="B17" s="149" t="s">
        <v>61</v>
      </c>
    </row>
    <row r="18" spans="2:2" x14ac:dyDescent="0.25">
      <c r="B18" s="149" t="s">
        <v>62</v>
      </c>
    </row>
    <row r="19" spans="2:2" ht="30" x14ac:dyDescent="0.25">
      <c r="B19" s="149" t="s">
        <v>63</v>
      </c>
    </row>
    <row r="20" spans="2:2" ht="45" x14ac:dyDescent="0.25">
      <c r="B20" s="149" t="s">
        <v>77</v>
      </c>
    </row>
    <row r="21" spans="2:2" x14ac:dyDescent="0.25">
      <c r="B21" s="149" t="s">
        <v>78</v>
      </c>
    </row>
    <row r="22" spans="2:2" x14ac:dyDescent="0.25">
      <c r="B22" s="148" t="s">
        <v>79</v>
      </c>
    </row>
    <row r="23" spans="2:2" x14ac:dyDescent="0.25">
      <c r="B23" s="150" t="s">
        <v>80</v>
      </c>
    </row>
    <row r="24" spans="2:2" ht="15.75" thickBot="1" x14ac:dyDescent="0.3">
      <c r="B24" s="155" t="s">
        <v>81</v>
      </c>
    </row>
    <row r="25" spans="2:2" ht="15.75" thickBot="1" x14ac:dyDescent="0.3"/>
    <row r="26" spans="2:2" ht="105.75" thickBot="1" x14ac:dyDescent="0.3">
      <c r="B26" s="144" t="s">
        <v>91</v>
      </c>
    </row>
    <row r="28" spans="2:2" x14ac:dyDescent="0.25">
      <c r="B28" s="8" t="s">
        <v>97</v>
      </c>
    </row>
  </sheetData>
  <pageMargins left="0.7" right="0.7" top="0.75" bottom="0.75" header="0.3" footer="0.3"/>
  <pageSetup paperSize="9" scale="5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31E86-5DF5-4899-8A0B-AF452A4B997D}">
  <sheetPr>
    <pageSetUpPr fitToPage="1"/>
  </sheetPr>
  <dimension ref="B1:B28"/>
  <sheetViews>
    <sheetView topLeftCell="A10" zoomScaleNormal="100" workbookViewId="0">
      <selection activeCell="B35" sqref="B35"/>
    </sheetView>
  </sheetViews>
  <sheetFormatPr defaultColWidth="8.7109375" defaultRowHeight="15" x14ac:dyDescent="0.25"/>
  <cols>
    <col min="1" max="1" width="8.7109375" style="8"/>
    <col min="2" max="2" width="163.85546875" style="8" customWidth="1"/>
    <col min="3" max="235" width="8.7109375" style="8"/>
    <col min="236" max="236" width="70.7109375" style="8" customWidth="1"/>
    <col min="237" max="491" width="8.7109375" style="8"/>
    <col min="492" max="492" width="70.7109375" style="8" customWidth="1"/>
    <col min="493" max="747" width="8.7109375" style="8"/>
    <col min="748" max="748" width="70.7109375" style="8" customWidth="1"/>
    <col min="749" max="1003" width="8.7109375" style="8"/>
    <col min="1004" max="1004" width="70.7109375" style="8" customWidth="1"/>
    <col min="1005" max="1259" width="8.7109375" style="8"/>
    <col min="1260" max="1260" width="70.7109375" style="8" customWidth="1"/>
    <col min="1261" max="1515" width="8.7109375" style="8"/>
    <col min="1516" max="1516" width="70.7109375" style="8" customWidth="1"/>
    <col min="1517" max="1771" width="8.7109375" style="8"/>
    <col min="1772" max="1772" width="70.7109375" style="8" customWidth="1"/>
    <col min="1773" max="2027" width="8.7109375" style="8"/>
    <col min="2028" max="2028" width="70.7109375" style="8" customWidth="1"/>
    <col min="2029" max="2283" width="8.7109375" style="8"/>
    <col min="2284" max="2284" width="70.7109375" style="8" customWidth="1"/>
    <col min="2285" max="2539" width="8.7109375" style="8"/>
    <col min="2540" max="2540" width="70.7109375" style="8" customWidth="1"/>
    <col min="2541" max="2795" width="8.7109375" style="8"/>
    <col min="2796" max="2796" width="70.7109375" style="8" customWidth="1"/>
    <col min="2797" max="3051" width="8.7109375" style="8"/>
    <col min="3052" max="3052" width="70.7109375" style="8" customWidth="1"/>
    <col min="3053" max="3307" width="8.7109375" style="8"/>
    <col min="3308" max="3308" width="70.7109375" style="8" customWidth="1"/>
    <col min="3309" max="3563" width="8.7109375" style="8"/>
    <col min="3564" max="3564" width="70.7109375" style="8" customWidth="1"/>
    <col min="3565" max="3819" width="8.7109375" style="8"/>
    <col min="3820" max="3820" width="70.7109375" style="8" customWidth="1"/>
    <col min="3821" max="4075" width="8.7109375" style="8"/>
    <col min="4076" max="4076" width="70.7109375" style="8" customWidth="1"/>
    <col min="4077" max="4331" width="8.7109375" style="8"/>
    <col min="4332" max="4332" width="70.7109375" style="8" customWidth="1"/>
    <col min="4333" max="4587" width="8.7109375" style="8"/>
    <col min="4588" max="4588" width="70.7109375" style="8" customWidth="1"/>
    <col min="4589" max="4843" width="8.7109375" style="8"/>
    <col min="4844" max="4844" width="70.7109375" style="8" customWidth="1"/>
    <col min="4845" max="5099" width="8.7109375" style="8"/>
    <col min="5100" max="5100" width="70.7109375" style="8" customWidth="1"/>
    <col min="5101" max="5355" width="8.7109375" style="8"/>
    <col min="5356" max="5356" width="70.7109375" style="8" customWidth="1"/>
    <col min="5357" max="5611" width="8.7109375" style="8"/>
    <col min="5612" max="5612" width="70.7109375" style="8" customWidth="1"/>
    <col min="5613" max="5867" width="8.7109375" style="8"/>
    <col min="5868" max="5868" width="70.7109375" style="8" customWidth="1"/>
    <col min="5869" max="6123" width="8.7109375" style="8"/>
    <col min="6124" max="6124" width="70.7109375" style="8" customWidth="1"/>
    <col min="6125" max="6379" width="8.7109375" style="8"/>
    <col min="6380" max="6380" width="70.7109375" style="8" customWidth="1"/>
    <col min="6381" max="6635" width="8.7109375" style="8"/>
    <col min="6636" max="6636" width="70.7109375" style="8" customWidth="1"/>
    <col min="6637" max="6891" width="8.7109375" style="8"/>
    <col min="6892" max="6892" width="70.7109375" style="8" customWidth="1"/>
    <col min="6893" max="7147" width="8.7109375" style="8"/>
    <col min="7148" max="7148" width="70.7109375" style="8" customWidth="1"/>
    <col min="7149" max="7403" width="8.7109375" style="8"/>
    <col min="7404" max="7404" width="70.7109375" style="8" customWidth="1"/>
    <col min="7405" max="7659" width="8.7109375" style="8"/>
    <col min="7660" max="7660" width="70.7109375" style="8" customWidth="1"/>
    <col min="7661" max="7915" width="8.7109375" style="8"/>
    <col min="7916" max="7916" width="70.7109375" style="8" customWidth="1"/>
    <col min="7917" max="8171" width="8.7109375" style="8"/>
    <col min="8172" max="8172" width="70.7109375" style="8" customWidth="1"/>
    <col min="8173" max="8427" width="8.7109375" style="8"/>
    <col min="8428" max="8428" width="70.7109375" style="8" customWidth="1"/>
    <col min="8429" max="8683" width="8.7109375" style="8"/>
    <col min="8684" max="8684" width="70.7109375" style="8" customWidth="1"/>
    <col min="8685" max="8939" width="8.7109375" style="8"/>
    <col min="8940" max="8940" width="70.7109375" style="8" customWidth="1"/>
    <col min="8941" max="9195" width="8.7109375" style="8"/>
    <col min="9196" max="9196" width="70.7109375" style="8" customWidth="1"/>
    <col min="9197" max="9451" width="8.7109375" style="8"/>
    <col min="9452" max="9452" width="70.7109375" style="8" customWidth="1"/>
    <col min="9453" max="9707" width="8.7109375" style="8"/>
    <col min="9708" max="9708" width="70.7109375" style="8" customWidth="1"/>
    <col min="9709" max="9963" width="8.7109375" style="8"/>
    <col min="9964" max="9964" width="70.7109375" style="8" customWidth="1"/>
    <col min="9965" max="10219" width="8.7109375" style="8"/>
    <col min="10220" max="10220" width="70.7109375" style="8" customWidth="1"/>
    <col min="10221" max="10475" width="8.7109375" style="8"/>
    <col min="10476" max="10476" width="70.7109375" style="8" customWidth="1"/>
    <col min="10477" max="10731" width="8.7109375" style="8"/>
    <col min="10732" max="10732" width="70.7109375" style="8" customWidth="1"/>
    <col min="10733" max="10987" width="8.7109375" style="8"/>
    <col min="10988" max="10988" width="70.7109375" style="8" customWidth="1"/>
    <col min="10989" max="11243" width="8.7109375" style="8"/>
    <col min="11244" max="11244" width="70.7109375" style="8" customWidth="1"/>
    <col min="11245" max="11499" width="8.7109375" style="8"/>
    <col min="11500" max="11500" width="70.7109375" style="8" customWidth="1"/>
    <col min="11501" max="11755" width="8.7109375" style="8"/>
    <col min="11756" max="11756" width="70.7109375" style="8" customWidth="1"/>
    <col min="11757" max="12011" width="8.7109375" style="8"/>
    <col min="12012" max="12012" width="70.7109375" style="8" customWidth="1"/>
    <col min="12013" max="12267" width="8.7109375" style="8"/>
    <col min="12268" max="12268" width="70.7109375" style="8" customWidth="1"/>
    <col min="12269" max="12523" width="8.7109375" style="8"/>
    <col min="12524" max="12524" width="70.7109375" style="8" customWidth="1"/>
    <col min="12525" max="12779" width="8.7109375" style="8"/>
    <col min="12780" max="12780" width="70.7109375" style="8" customWidth="1"/>
    <col min="12781" max="13035" width="8.7109375" style="8"/>
    <col min="13036" max="13036" width="70.7109375" style="8" customWidth="1"/>
    <col min="13037" max="13291" width="8.7109375" style="8"/>
    <col min="13292" max="13292" width="70.7109375" style="8" customWidth="1"/>
    <col min="13293" max="13547" width="8.7109375" style="8"/>
    <col min="13548" max="13548" width="70.7109375" style="8" customWidth="1"/>
    <col min="13549" max="13803" width="8.7109375" style="8"/>
    <col min="13804" max="13804" width="70.7109375" style="8" customWidth="1"/>
    <col min="13805" max="14059" width="8.7109375" style="8"/>
    <col min="14060" max="14060" width="70.7109375" style="8" customWidth="1"/>
    <col min="14061" max="14315" width="8.7109375" style="8"/>
    <col min="14316" max="14316" width="70.7109375" style="8" customWidth="1"/>
    <col min="14317" max="14571" width="8.7109375" style="8"/>
    <col min="14572" max="14572" width="70.7109375" style="8" customWidth="1"/>
    <col min="14573" max="14827" width="8.7109375" style="8"/>
    <col min="14828" max="14828" width="70.7109375" style="8" customWidth="1"/>
    <col min="14829" max="15083" width="8.7109375" style="8"/>
    <col min="15084" max="15084" width="70.7109375" style="8" customWidth="1"/>
    <col min="15085" max="15339" width="8.7109375" style="8"/>
    <col min="15340" max="15340" width="70.7109375" style="8" customWidth="1"/>
    <col min="15341" max="15595" width="8.7109375" style="8"/>
    <col min="15596" max="15596" width="70.7109375" style="8" customWidth="1"/>
    <col min="15597" max="15851" width="8.7109375" style="8"/>
    <col min="15852" max="15852" width="70.7109375" style="8" customWidth="1"/>
    <col min="15853" max="16107" width="8.7109375" style="8"/>
    <col min="16108" max="16108" width="70.7109375" style="8" customWidth="1"/>
    <col min="16109" max="16384" width="8.7109375" style="8"/>
  </cols>
  <sheetData>
    <row r="1" spans="2:2" x14ac:dyDescent="0.25">
      <c r="B1" s="146" t="s">
        <v>9</v>
      </c>
    </row>
    <row r="2" spans="2:2" ht="30" x14ac:dyDescent="0.25">
      <c r="B2" s="149" t="s">
        <v>88</v>
      </c>
    </row>
    <row r="3" spans="2:2" ht="30" x14ac:dyDescent="0.25">
      <c r="B3" s="159" t="s">
        <v>98</v>
      </c>
    </row>
    <row r="4" spans="2:2" ht="30" x14ac:dyDescent="0.25">
      <c r="B4" s="151" t="s">
        <v>72</v>
      </c>
    </row>
    <row r="5" spans="2:2" x14ac:dyDescent="0.25">
      <c r="B5" s="151" t="s">
        <v>59</v>
      </c>
    </row>
    <row r="6" spans="2:2" ht="30" x14ac:dyDescent="0.25">
      <c r="B6" s="152" t="s">
        <v>73</v>
      </c>
    </row>
    <row r="7" spans="2:2" ht="30" x14ac:dyDescent="0.25">
      <c r="B7" s="151" t="s">
        <v>74</v>
      </c>
    </row>
    <row r="8" spans="2:2" ht="45" x14ac:dyDescent="0.25">
      <c r="B8" s="153" t="s">
        <v>104</v>
      </c>
    </row>
    <row r="9" spans="2:2" x14ac:dyDescent="0.25">
      <c r="B9" s="154" t="s">
        <v>94</v>
      </c>
    </row>
    <row r="10" spans="2:2" ht="15.75" thickBot="1" x14ac:dyDescent="0.3">
      <c r="B10" s="155" t="s">
        <v>37</v>
      </c>
    </row>
    <row r="11" spans="2:2" ht="15.75" thickBot="1" x14ac:dyDescent="0.3">
      <c r="B11" s="145"/>
    </row>
    <row r="12" spans="2:2" x14ac:dyDescent="0.25">
      <c r="B12" s="146" t="s">
        <v>90</v>
      </c>
    </row>
    <row r="13" spans="2:2" x14ac:dyDescent="0.25">
      <c r="B13" s="147" t="s">
        <v>75</v>
      </c>
    </row>
    <row r="14" spans="2:2" x14ac:dyDescent="0.25">
      <c r="B14" s="148" t="s">
        <v>60</v>
      </c>
    </row>
    <row r="15" spans="2:2" ht="30" x14ac:dyDescent="0.25">
      <c r="B15" s="149" t="s">
        <v>92</v>
      </c>
    </row>
    <row r="16" spans="2:2" ht="60" x14ac:dyDescent="0.25">
      <c r="B16" s="149" t="s">
        <v>83</v>
      </c>
    </row>
    <row r="17" spans="2:2" ht="30" x14ac:dyDescent="0.25">
      <c r="B17" s="149" t="s">
        <v>61</v>
      </c>
    </row>
    <row r="18" spans="2:2" x14ac:dyDescent="0.25">
      <c r="B18" s="149" t="s">
        <v>62</v>
      </c>
    </row>
    <row r="19" spans="2:2" ht="30" x14ac:dyDescent="0.25">
      <c r="B19" s="149" t="s">
        <v>63</v>
      </c>
    </row>
    <row r="20" spans="2:2" ht="45" x14ac:dyDescent="0.25">
      <c r="B20" s="149" t="s">
        <v>77</v>
      </c>
    </row>
    <row r="21" spans="2:2" x14ac:dyDescent="0.25">
      <c r="B21" s="149" t="s">
        <v>78</v>
      </c>
    </row>
    <row r="22" spans="2:2" x14ac:dyDescent="0.25">
      <c r="B22" s="148" t="s">
        <v>79</v>
      </c>
    </row>
    <row r="23" spans="2:2" x14ac:dyDescent="0.25">
      <c r="B23" s="150" t="s">
        <v>80</v>
      </c>
    </row>
    <row r="24" spans="2:2" ht="15.75" thickBot="1" x14ac:dyDescent="0.3">
      <c r="B24" s="155" t="s">
        <v>81</v>
      </c>
    </row>
    <row r="25" spans="2:2" ht="15.75" thickBot="1" x14ac:dyDescent="0.3"/>
    <row r="26" spans="2:2" ht="75.75" thickBot="1" x14ac:dyDescent="0.3">
      <c r="B26" s="144" t="s">
        <v>93</v>
      </c>
    </row>
    <row r="28" spans="2:2" x14ac:dyDescent="0.25">
      <c r="B28" s="8" t="s">
        <v>97</v>
      </c>
    </row>
  </sheetData>
  <pageMargins left="0.7" right="0.7" top="0.75" bottom="0.75" header="0.3" footer="0.3"/>
  <pageSetup paperSize="9" scale="5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U45"/>
  <sheetViews>
    <sheetView showGridLines="0" view="pageBreakPreview" topLeftCell="A10" zoomScale="55" zoomScaleNormal="55" zoomScaleSheetLayoutView="55" zoomScalePageLayoutView="55" workbookViewId="0">
      <selection activeCell="Q24" activeCellId="5" sqref="H13:I17 H24:I28 N13:O17 Q13:Q17 N24:O28 Q24:Q28"/>
    </sheetView>
  </sheetViews>
  <sheetFormatPr defaultColWidth="8.7109375" defaultRowHeight="15.75" x14ac:dyDescent="0.25"/>
  <cols>
    <col min="1" max="2" width="8.7109375" style="5"/>
    <col min="3" max="3" width="7.7109375" style="5" customWidth="1"/>
    <col min="4" max="5" width="22.140625" style="5" customWidth="1"/>
    <col min="6" max="6" width="19.140625" style="6" customWidth="1"/>
    <col min="7" max="7" width="21.5703125" style="37" customWidth="1"/>
    <col min="8" max="8" width="15" style="36" customWidth="1"/>
    <col min="9" max="9" width="14.5703125" style="36" customWidth="1"/>
    <col min="10" max="10" width="16.7109375" style="36" customWidth="1"/>
    <col min="11" max="11" width="15.140625" style="36" customWidth="1"/>
    <col min="12" max="12" width="17.5703125" style="36" customWidth="1"/>
    <col min="13" max="15" width="15.140625" style="36" customWidth="1"/>
    <col min="16" max="16" width="19" style="5" customWidth="1"/>
    <col min="17" max="17" width="15.85546875" style="5" customWidth="1"/>
    <col min="18" max="18" width="18.5703125" style="5" customWidth="1"/>
    <col min="19" max="20" width="20.7109375" style="5" customWidth="1"/>
    <col min="21" max="21" width="16.85546875" style="5" customWidth="1"/>
    <col min="22" max="22" width="5.28515625" style="5" customWidth="1"/>
    <col min="23" max="23" width="16.85546875" style="5" customWidth="1"/>
    <col min="24" max="16384" width="8.7109375" style="5"/>
  </cols>
  <sheetData>
    <row r="1" spans="2:21" ht="36.75" thickTop="1" thickBot="1" x14ac:dyDescent="0.3">
      <c r="B1" s="229" t="s">
        <v>19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1"/>
    </row>
    <row r="2" spans="2:21" ht="17.25" thickTop="1" thickBot="1" x14ac:dyDescent="0.3">
      <c r="C2" s="228"/>
      <c r="D2" s="228"/>
      <c r="E2" s="228"/>
      <c r="F2" s="228"/>
      <c r="G2" s="228"/>
      <c r="H2" s="228"/>
      <c r="I2" s="228"/>
      <c r="J2" s="228"/>
      <c r="K2" s="43"/>
      <c r="L2" s="43"/>
      <c r="M2" s="43"/>
      <c r="N2" s="43"/>
      <c r="O2" s="43"/>
    </row>
    <row r="3" spans="2:21" ht="33" thickTop="1" thickBot="1" x14ac:dyDescent="0.3">
      <c r="B3" s="233" t="s">
        <v>51</v>
      </c>
      <c r="C3" s="234"/>
      <c r="D3" s="234"/>
      <c r="E3" s="234"/>
      <c r="F3" s="234"/>
      <c r="G3" s="234"/>
      <c r="H3" s="234"/>
      <c r="I3" s="234"/>
      <c r="J3" s="235"/>
      <c r="K3" s="241"/>
      <c r="L3" s="242"/>
      <c r="M3" s="242"/>
      <c r="N3" s="242"/>
      <c r="O3" s="242"/>
      <c r="P3" s="242"/>
      <c r="Q3" s="242"/>
      <c r="R3" s="242"/>
      <c r="S3" s="242"/>
      <c r="T3" s="243"/>
    </row>
    <row r="4" spans="2:21" ht="33" thickTop="1" thickBot="1" x14ac:dyDescent="0.3">
      <c r="B4" s="236" t="s">
        <v>84</v>
      </c>
      <c r="C4" s="237"/>
      <c r="D4" s="237"/>
      <c r="E4" s="237"/>
      <c r="F4" s="237"/>
      <c r="G4" s="237"/>
      <c r="H4" s="237"/>
      <c r="I4" s="237"/>
      <c r="J4" s="238"/>
      <c r="K4" s="86" t="s">
        <v>66</v>
      </c>
      <c r="L4" s="240"/>
      <c r="M4" s="240"/>
      <c r="N4" s="86" t="s">
        <v>67</v>
      </c>
      <c r="O4" s="239"/>
      <c r="P4" s="239"/>
      <c r="Q4" s="85"/>
    </row>
    <row r="5" spans="2:21" ht="15.75" customHeight="1" thickTop="1" x14ac:dyDescent="0.25">
      <c r="B5" s="197"/>
      <c r="C5" s="197"/>
      <c r="D5" s="197"/>
      <c r="E5" s="41"/>
      <c r="F5" s="41"/>
      <c r="G5" s="40"/>
      <c r="H5" s="40"/>
      <c r="I5" s="40"/>
      <c r="J5" s="40"/>
      <c r="K5" s="40"/>
      <c r="L5" s="201" t="s">
        <v>68</v>
      </c>
      <c r="M5" s="201"/>
      <c r="N5" s="40"/>
      <c r="O5" s="201" t="s">
        <v>68</v>
      </c>
      <c r="P5" s="201"/>
      <c r="Q5" s="40"/>
      <c r="R5" s="40"/>
      <c r="S5" s="40"/>
      <c r="T5" s="40"/>
    </row>
    <row r="6" spans="2:21" x14ac:dyDescent="0.25">
      <c r="B6" s="57"/>
      <c r="C6" s="57"/>
      <c r="D6" s="57"/>
      <c r="E6" s="56"/>
      <c r="F6" s="56"/>
      <c r="G6" s="56"/>
      <c r="H6" s="56"/>
      <c r="I6" s="56"/>
      <c r="J6" s="56"/>
      <c r="K6" s="56"/>
      <c r="L6" s="39"/>
      <c r="M6" s="39"/>
      <c r="N6" s="39"/>
      <c r="O6" s="39"/>
      <c r="P6" s="39"/>
      <c r="Q6" s="39"/>
      <c r="R6" s="39"/>
      <c r="S6" s="39"/>
      <c r="T6" s="39"/>
    </row>
    <row r="7" spans="2:21" ht="15.75" customHeight="1" thickBot="1" x14ac:dyDescent="0.3">
      <c r="B7" s="58"/>
      <c r="C7" s="58"/>
      <c r="D7" s="58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</row>
    <row r="8" spans="2:21" ht="21.75" thickTop="1" thickBot="1" x14ac:dyDescent="0.3">
      <c r="B8" s="67" t="s">
        <v>101</v>
      </c>
      <c r="C8" s="68"/>
      <c r="D8" s="68"/>
      <c r="E8" s="68"/>
      <c r="F8" s="68"/>
      <c r="G8" s="68"/>
      <c r="H8" s="68"/>
      <c r="I8" s="68"/>
      <c r="J8" s="68"/>
      <c r="K8" s="69"/>
      <c r="L8" s="69"/>
      <c r="M8" s="69"/>
      <c r="N8" s="69"/>
      <c r="O8" s="69"/>
      <c r="P8" s="68"/>
      <c r="Q8" s="68"/>
      <c r="R8" s="68"/>
      <c r="S8" s="68"/>
      <c r="T8" s="70"/>
    </row>
    <row r="9" spans="2:21" ht="17.25" customHeight="1" thickTop="1" thickBot="1" x14ac:dyDescent="0.3">
      <c r="B9" s="192" t="s">
        <v>31</v>
      </c>
      <c r="C9" s="192" t="s">
        <v>20</v>
      </c>
      <c r="D9" s="224" t="s">
        <v>23</v>
      </c>
      <c r="E9" s="224"/>
      <c r="F9" s="224"/>
      <c r="G9" s="224"/>
      <c r="H9" s="224"/>
      <c r="I9" s="224"/>
      <c r="J9" s="225"/>
      <c r="K9" s="205" t="s">
        <v>24</v>
      </c>
      <c r="L9" s="206"/>
      <c r="M9" s="206"/>
      <c r="N9" s="206"/>
      <c r="O9" s="206"/>
      <c r="P9" s="206"/>
      <c r="Q9" s="206"/>
      <c r="R9" s="192" t="s">
        <v>28</v>
      </c>
      <c r="S9" s="192" t="s">
        <v>29</v>
      </c>
      <c r="T9" s="207" t="s">
        <v>30</v>
      </c>
    </row>
    <row r="10" spans="2:21" ht="36" customHeight="1" thickTop="1" thickBot="1" x14ac:dyDescent="0.3">
      <c r="B10" s="193"/>
      <c r="C10" s="193"/>
      <c r="D10" s="210" t="s">
        <v>40</v>
      </c>
      <c r="E10" s="210" t="s">
        <v>41</v>
      </c>
      <c r="F10" s="212" t="s">
        <v>39</v>
      </c>
      <c r="G10" s="212" t="s">
        <v>16</v>
      </c>
      <c r="H10" s="198" t="s">
        <v>65</v>
      </c>
      <c r="I10" s="199"/>
      <c r="J10" s="199"/>
      <c r="K10" s="214" t="s">
        <v>18</v>
      </c>
      <c r="L10" s="216" t="s">
        <v>21</v>
      </c>
      <c r="M10" s="216" t="s">
        <v>22</v>
      </c>
      <c r="N10" s="198" t="s">
        <v>65</v>
      </c>
      <c r="O10" s="199"/>
      <c r="P10" s="200"/>
      <c r="Q10" s="190" t="s">
        <v>50</v>
      </c>
      <c r="R10" s="193"/>
      <c r="S10" s="193"/>
      <c r="T10" s="208"/>
    </row>
    <row r="11" spans="2:21" ht="36" customHeight="1" thickTop="1" x14ac:dyDescent="0.25">
      <c r="B11" s="194"/>
      <c r="C11" s="194"/>
      <c r="D11" s="211"/>
      <c r="E11" s="211"/>
      <c r="F11" s="213"/>
      <c r="G11" s="213"/>
      <c r="H11" s="63" t="s">
        <v>17</v>
      </c>
      <c r="I11" s="51" t="s">
        <v>42</v>
      </c>
      <c r="J11" s="82" t="s">
        <v>0</v>
      </c>
      <c r="K11" s="215"/>
      <c r="L11" s="217"/>
      <c r="M11" s="217"/>
      <c r="N11" s="63" t="s">
        <v>17</v>
      </c>
      <c r="O11" s="51" t="s">
        <v>42</v>
      </c>
      <c r="P11" s="65" t="s">
        <v>0</v>
      </c>
      <c r="Q11" s="191"/>
      <c r="R11" s="194"/>
      <c r="S11" s="194"/>
      <c r="T11" s="209"/>
    </row>
    <row r="12" spans="2:21" x14ac:dyDescent="0.25">
      <c r="B12" s="9"/>
      <c r="C12" s="9" t="s">
        <v>2</v>
      </c>
      <c r="D12" s="10" t="s">
        <v>38</v>
      </c>
      <c r="E12" s="10" t="s">
        <v>3</v>
      </c>
      <c r="F12" s="11" t="s">
        <v>4</v>
      </c>
      <c r="G12" s="12" t="s">
        <v>5</v>
      </c>
      <c r="H12" s="66" t="s">
        <v>6</v>
      </c>
      <c r="I12" s="15" t="s">
        <v>7</v>
      </c>
      <c r="J12" s="83" t="s">
        <v>8</v>
      </c>
      <c r="K12" s="14" t="s">
        <v>10</v>
      </c>
      <c r="L12" s="15" t="s">
        <v>11</v>
      </c>
      <c r="M12" s="15" t="s">
        <v>12</v>
      </c>
      <c r="N12" s="66" t="s">
        <v>13</v>
      </c>
      <c r="O12" s="66" t="s">
        <v>14</v>
      </c>
      <c r="P12" s="16" t="s">
        <v>15</v>
      </c>
      <c r="Q12" s="74" t="s">
        <v>27</v>
      </c>
      <c r="R12" s="9" t="s">
        <v>33</v>
      </c>
      <c r="S12" s="9" t="s">
        <v>34</v>
      </c>
      <c r="T12" s="17" t="s">
        <v>64</v>
      </c>
    </row>
    <row r="13" spans="2:21" ht="18" x14ac:dyDescent="0.25">
      <c r="B13" s="202" t="s">
        <v>32</v>
      </c>
      <c r="C13" s="18"/>
      <c r="D13" s="19"/>
      <c r="E13" s="19"/>
      <c r="F13" s="20"/>
      <c r="G13" s="21"/>
      <c r="H13" s="118"/>
      <c r="I13" s="102"/>
      <c r="J13" s="103">
        <f>H13+I13</f>
        <v>0</v>
      </c>
      <c r="K13" s="22"/>
      <c r="L13" s="23"/>
      <c r="M13" s="23"/>
      <c r="N13" s="101"/>
      <c r="O13" s="101"/>
      <c r="P13" s="136">
        <f>SUM(N13:O13)</f>
        <v>0</v>
      </c>
      <c r="Q13" s="110"/>
      <c r="R13" s="111">
        <v>0.5</v>
      </c>
      <c r="S13" s="112">
        <f>Q13*R13</f>
        <v>0</v>
      </c>
      <c r="T13" s="97">
        <f>Q13-S13</f>
        <v>0</v>
      </c>
    </row>
    <row r="14" spans="2:21" ht="18" x14ac:dyDescent="0.25">
      <c r="B14" s="203"/>
      <c r="C14" s="24"/>
      <c r="D14" s="25"/>
      <c r="E14" s="25"/>
      <c r="F14" s="26"/>
      <c r="G14" s="27"/>
      <c r="H14" s="104"/>
      <c r="I14" s="105"/>
      <c r="J14" s="106">
        <f t="shared" ref="J14:J17" si="0">H14+I14</f>
        <v>0</v>
      </c>
      <c r="K14" s="28"/>
      <c r="L14" s="29"/>
      <c r="M14" s="29"/>
      <c r="N14" s="104"/>
      <c r="O14" s="104"/>
      <c r="P14" s="137">
        <f t="shared" ref="P14:P17" si="1">SUM(N14:O14)</f>
        <v>0</v>
      </c>
      <c r="Q14" s="113"/>
      <c r="R14" s="114">
        <v>0.5</v>
      </c>
      <c r="S14" s="115">
        <f t="shared" ref="S14:S17" si="2">Q14*R14</f>
        <v>0</v>
      </c>
      <c r="T14" s="98">
        <f t="shared" ref="T14:T17" si="3">Q14-S14</f>
        <v>0</v>
      </c>
    </row>
    <row r="15" spans="2:21" ht="18" x14ac:dyDescent="0.25">
      <c r="B15" s="203"/>
      <c r="C15" s="24"/>
      <c r="D15" s="25"/>
      <c r="E15" s="25"/>
      <c r="F15" s="26"/>
      <c r="G15" s="27"/>
      <c r="H15" s="104"/>
      <c r="I15" s="105"/>
      <c r="J15" s="106">
        <f t="shared" si="0"/>
        <v>0</v>
      </c>
      <c r="K15" s="28"/>
      <c r="L15" s="29"/>
      <c r="M15" s="29"/>
      <c r="N15" s="104"/>
      <c r="O15" s="104"/>
      <c r="P15" s="137">
        <f t="shared" si="1"/>
        <v>0</v>
      </c>
      <c r="Q15" s="113"/>
      <c r="R15" s="114">
        <v>0.5</v>
      </c>
      <c r="S15" s="115">
        <f t="shared" si="2"/>
        <v>0</v>
      </c>
      <c r="T15" s="98">
        <f t="shared" si="3"/>
        <v>0</v>
      </c>
    </row>
    <row r="16" spans="2:21" ht="18" x14ac:dyDescent="0.25">
      <c r="B16" s="203"/>
      <c r="C16" s="24"/>
      <c r="D16" s="25"/>
      <c r="E16" s="25"/>
      <c r="F16" s="26"/>
      <c r="G16" s="27"/>
      <c r="H16" s="104"/>
      <c r="I16" s="105"/>
      <c r="J16" s="106">
        <f t="shared" si="0"/>
        <v>0</v>
      </c>
      <c r="K16" s="28"/>
      <c r="L16" s="29"/>
      <c r="M16" s="29"/>
      <c r="N16" s="104"/>
      <c r="O16" s="104"/>
      <c r="P16" s="137">
        <f t="shared" si="1"/>
        <v>0</v>
      </c>
      <c r="Q16" s="113"/>
      <c r="R16" s="114">
        <v>0.5</v>
      </c>
      <c r="S16" s="115">
        <f t="shared" si="2"/>
        <v>0</v>
      </c>
      <c r="T16" s="98">
        <f t="shared" si="3"/>
        <v>0</v>
      </c>
    </row>
    <row r="17" spans="2:21" ht="18.75" thickBot="1" x14ac:dyDescent="0.3">
      <c r="B17" s="203"/>
      <c r="C17" s="42"/>
      <c r="D17" s="30"/>
      <c r="E17" s="30"/>
      <c r="F17" s="31"/>
      <c r="G17" s="32"/>
      <c r="H17" s="131"/>
      <c r="I17" s="125"/>
      <c r="J17" s="107">
        <f t="shared" si="0"/>
        <v>0</v>
      </c>
      <c r="K17" s="33"/>
      <c r="L17" s="34"/>
      <c r="M17" s="34"/>
      <c r="N17" s="132"/>
      <c r="O17" s="132"/>
      <c r="P17" s="138">
        <f t="shared" si="1"/>
        <v>0</v>
      </c>
      <c r="Q17" s="116"/>
      <c r="R17" s="162">
        <v>0.5</v>
      </c>
      <c r="S17" s="135">
        <f t="shared" si="2"/>
        <v>0</v>
      </c>
      <c r="T17" s="99">
        <f t="shared" si="3"/>
        <v>0</v>
      </c>
    </row>
    <row r="18" spans="2:21" ht="19.5" thickTop="1" thickBot="1" x14ac:dyDescent="0.3">
      <c r="B18" s="218" t="s">
        <v>1</v>
      </c>
      <c r="C18" s="219"/>
      <c r="D18" s="219"/>
      <c r="E18" s="219"/>
      <c r="F18" s="219"/>
      <c r="G18" s="220"/>
      <c r="H18" s="121">
        <f>SUM(H13:H17)</f>
        <v>0</v>
      </c>
      <c r="I18" s="108">
        <f>SUM(I13:I17)</f>
        <v>0</v>
      </c>
      <c r="J18" s="109">
        <f>SUM(J13:J17)</f>
        <v>0</v>
      </c>
      <c r="K18" s="221" t="s">
        <v>1</v>
      </c>
      <c r="L18" s="222"/>
      <c r="M18" s="223"/>
      <c r="N18" s="133">
        <f t="shared" ref="N18:O18" si="4">SUM(N13:N17)</f>
        <v>0</v>
      </c>
      <c r="O18" s="130">
        <f t="shared" si="4"/>
        <v>0</v>
      </c>
      <c r="P18" s="130">
        <f>SUM(P13:P17)</f>
        <v>0</v>
      </c>
      <c r="Q18" s="134">
        <f>SUM(Q13:Q17)</f>
        <v>0</v>
      </c>
      <c r="R18" s="117"/>
      <c r="S18" s="100">
        <f>SUM(S13:S17)</f>
        <v>0</v>
      </c>
      <c r="T18" s="129">
        <f>SUM(T13:T17)</f>
        <v>0</v>
      </c>
    </row>
    <row r="19" spans="2:21" ht="19.5" thickTop="1" thickBot="1" x14ac:dyDescent="0.3">
      <c r="B19" s="73" t="s">
        <v>46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2"/>
    </row>
    <row r="20" spans="2:21" ht="17.25" customHeight="1" thickTop="1" thickBot="1" x14ac:dyDescent="0.3">
      <c r="B20" s="192" t="s">
        <v>31</v>
      </c>
      <c r="C20" s="192" t="s">
        <v>20</v>
      </c>
      <c r="D20" s="224" t="s">
        <v>23</v>
      </c>
      <c r="E20" s="224"/>
      <c r="F20" s="224"/>
      <c r="G20" s="224"/>
      <c r="H20" s="224"/>
      <c r="I20" s="224"/>
      <c r="J20" s="225"/>
      <c r="K20" s="45" t="s">
        <v>24</v>
      </c>
      <c r="L20" s="46"/>
      <c r="M20" s="46"/>
      <c r="N20" s="46"/>
      <c r="O20" s="46"/>
      <c r="P20" s="46"/>
      <c r="Q20" s="46"/>
      <c r="R20" s="192" t="s">
        <v>28</v>
      </c>
      <c r="S20" s="192" t="s">
        <v>29</v>
      </c>
      <c r="T20" s="192" t="s">
        <v>30</v>
      </c>
      <c r="U20" s="195" t="s">
        <v>52</v>
      </c>
    </row>
    <row r="21" spans="2:21" ht="36" customHeight="1" thickTop="1" thickBot="1" x14ac:dyDescent="0.3">
      <c r="B21" s="193"/>
      <c r="C21" s="193"/>
      <c r="D21" s="210" t="s">
        <v>40</v>
      </c>
      <c r="E21" s="210" t="s">
        <v>41</v>
      </c>
      <c r="F21" s="212" t="s">
        <v>39</v>
      </c>
      <c r="G21" s="212" t="s">
        <v>16</v>
      </c>
      <c r="H21" s="198" t="s">
        <v>65</v>
      </c>
      <c r="I21" s="199"/>
      <c r="J21" s="200"/>
      <c r="K21" s="226" t="s">
        <v>18</v>
      </c>
      <c r="L21" s="216" t="s">
        <v>21</v>
      </c>
      <c r="M21" s="216" t="s">
        <v>22</v>
      </c>
      <c r="N21" s="198" t="s">
        <v>65</v>
      </c>
      <c r="O21" s="199"/>
      <c r="P21" s="200"/>
      <c r="Q21" s="190" t="s">
        <v>50</v>
      </c>
      <c r="R21" s="193"/>
      <c r="S21" s="193"/>
      <c r="T21" s="193"/>
      <c r="U21" s="196"/>
    </row>
    <row r="22" spans="2:21" ht="36" customHeight="1" thickTop="1" x14ac:dyDescent="0.25">
      <c r="B22" s="194"/>
      <c r="C22" s="194"/>
      <c r="D22" s="211"/>
      <c r="E22" s="211"/>
      <c r="F22" s="213"/>
      <c r="G22" s="213"/>
      <c r="H22" s="63" t="s">
        <v>17</v>
      </c>
      <c r="I22" s="51" t="s">
        <v>42</v>
      </c>
      <c r="J22" s="64" t="s">
        <v>0</v>
      </c>
      <c r="K22" s="227"/>
      <c r="L22" s="217"/>
      <c r="M22" s="217"/>
      <c r="N22" s="63" t="s">
        <v>17</v>
      </c>
      <c r="O22" s="51" t="s">
        <v>42</v>
      </c>
      <c r="P22" s="51" t="s">
        <v>0</v>
      </c>
      <c r="Q22" s="204"/>
      <c r="R22" s="194"/>
      <c r="S22" s="194"/>
      <c r="T22" s="194"/>
      <c r="U22" s="196"/>
    </row>
    <row r="23" spans="2:21" x14ac:dyDescent="0.25">
      <c r="B23" s="9"/>
      <c r="C23" s="9" t="s">
        <v>2</v>
      </c>
      <c r="D23" s="10" t="s">
        <v>38</v>
      </c>
      <c r="E23" s="10" t="s">
        <v>3</v>
      </c>
      <c r="F23" s="11" t="s">
        <v>4</v>
      </c>
      <c r="G23" s="12" t="s">
        <v>5</v>
      </c>
      <c r="H23" s="13" t="s">
        <v>6</v>
      </c>
      <c r="I23" s="15" t="s">
        <v>7</v>
      </c>
      <c r="J23" s="83" t="s">
        <v>8</v>
      </c>
      <c r="K23" s="14" t="s">
        <v>10</v>
      </c>
      <c r="L23" s="15" t="s">
        <v>11</v>
      </c>
      <c r="M23" s="15" t="s">
        <v>12</v>
      </c>
      <c r="N23" s="66" t="s">
        <v>13</v>
      </c>
      <c r="O23" s="15" t="s">
        <v>14</v>
      </c>
      <c r="P23" s="84" t="s">
        <v>15</v>
      </c>
      <c r="Q23" s="10" t="s">
        <v>27</v>
      </c>
      <c r="R23" s="9" t="s">
        <v>33</v>
      </c>
      <c r="S23" s="17" t="s">
        <v>34</v>
      </c>
      <c r="T23" s="17" t="s">
        <v>64</v>
      </c>
      <c r="U23" s="9" t="s">
        <v>76</v>
      </c>
    </row>
    <row r="24" spans="2:21" ht="18" x14ac:dyDescent="0.25">
      <c r="B24" s="202" t="s">
        <v>32</v>
      </c>
      <c r="C24" s="18"/>
      <c r="D24" s="19"/>
      <c r="E24" s="19"/>
      <c r="F24" s="20"/>
      <c r="G24" s="21"/>
      <c r="H24" s="118"/>
      <c r="I24" s="102"/>
      <c r="J24" s="103">
        <f>H24+I24</f>
        <v>0</v>
      </c>
      <c r="K24" s="75"/>
      <c r="L24" s="76"/>
      <c r="M24" s="76"/>
      <c r="N24" s="101"/>
      <c r="O24" s="102"/>
      <c r="P24" s="139">
        <f>N24+O24</f>
        <v>0</v>
      </c>
      <c r="Q24" s="122"/>
      <c r="R24" s="111">
        <v>0.5</v>
      </c>
      <c r="S24" s="97">
        <f>Q24*R24</f>
        <v>0</v>
      </c>
      <c r="T24" s="97">
        <f>Q24-S24</f>
        <v>0</v>
      </c>
      <c r="U24" s="77" t="s">
        <v>26</v>
      </c>
    </row>
    <row r="25" spans="2:21" ht="18" x14ac:dyDescent="0.25">
      <c r="B25" s="203"/>
      <c r="C25" s="24"/>
      <c r="D25" s="25"/>
      <c r="E25" s="25"/>
      <c r="F25" s="26"/>
      <c r="G25" s="27"/>
      <c r="H25" s="104"/>
      <c r="I25" s="105"/>
      <c r="J25" s="106">
        <f t="shared" ref="J25:J28" si="5">H25+I25</f>
        <v>0</v>
      </c>
      <c r="K25" s="28"/>
      <c r="L25" s="29"/>
      <c r="M25" s="29"/>
      <c r="N25" s="104"/>
      <c r="O25" s="105"/>
      <c r="P25" s="140">
        <f t="shared" ref="P25:P28" si="6">N25+O25</f>
        <v>0</v>
      </c>
      <c r="Q25" s="123"/>
      <c r="R25" s="114">
        <v>0.5</v>
      </c>
      <c r="S25" s="98">
        <f t="shared" ref="S25:S28" si="7">Q25*R25</f>
        <v>0</v>
      </c>
      <c r="T25" s="98">
        <f t="shared" ref="T25:T28" si="8">Q25-S25</f>
        <v>0</v>
      </c>
      <c r="U25" s="81" t="s">
        <v>26</v>
      </c>
    </row>
    <row r="26" spans="2:21" ht="18" x14ac:dyDescent="0.25">
      <c r="B26" s="203"/>
      <c r="C26" s="24"/>
      <c r="D26" s="25"/>
      <c r="E26" s="25"/>
      <c r="F26" s="26"/>
      <c r="G26" s="27"/>
      <c r="H26" s="104"/>
      <c r="I26" s="105"/>
      <c r="J26" s="106">
        <f t="shared" si="5"/>
        <v>0</v>
      </c>
      <c r="K26" s="28"/>
      <c r="L26" s="29"/>
      <c r="M26" s="29"/>
      <c r="N26" s="104"/>
      <c r="O26" s="105"/>
      <c r="P26" s="140">
        <f t="shared" si="6"/>
        <v>0</v>
      </c>
      <c r="Q26" s="123"/>
      <c r="R26" s="114">
        <v>0.5</v>
      </c>
      <c r="S26" s="98">
        <f t="shared" si="7"/>
        <v>0</v>
      </c>
      <c r="T26" s="98">
        <f t="shared" si="8"/>
        <v>0</v>
      </c>
      <c r="U26" s="81" t="s">
        <v>26</v>
      </c>
    </row>
    <row r="27" spans="2:21" ht="18" x14ac:dyDescent="0.25">
      <c r="B27" s="203"/>
      <c r="C27" s="24"/>
      <c r="D27" s="25"/>
      <c r="E27" s="25"/>
      <c r="F27" s="26"/>
      <c r="G27" s="27"/>
      <c r="H27" s="104"/>
      <c r="I27" s="105"/>
      <c r="J27" s="106">
        <f t="shared" si="5"/>
        <v>0</v>
      </c>
      <c r="K27" s="28"/>
      <c r="L27" s="29"/>
      <c r="M27" s="29"/>
      <c r="N27" s="104"/>
      <c r="O27" s="105"/>
      <c r="P27" s="140">
        <f t="shared" si="6"/>
        <v>0</v>
      </c>
      <c r="Q27" s="123"/>
      <c r="R27" s="114">
        <v>0.5</v>
      </c>
      <c r="S27" s="98">
        <f t="shared" si="7"/>
        <v>0</v>
      </c>
      <c r="T27" s="98">
        <f t="shared" si="8"/>
        <v>0</v>
      </c>
      <c r="U27" s="81" t="s">
        <v>26</v>
      </c>
    </row>
    <row r="28" spans="2:21" ht="18.75" thickBot="1" x14ac:dyDescent="0.3">
      <c r="B28" s="203"/>
      <c r="C28" s="42"/>
      <c r="D28" s="30"/>
      <c r="E28" s="30"/>
      <c r="F28" s="31"/>
      <c r="G28" s="32"/>
      <c r="H28" s="119"/>
      <c r="I28" s="120"/>
      <c r="J28" s="107">
        <f t="shared" si="5"/>
        <v>0</v>
      </c>
      <c r="K28" s="79"/>
      <c r="L28" s="78"/>
      <c r="M28" s="78"/>
      <c r="N28" s="124"/>
      <c r="O28" s="125"/>
      <c r="P28" s="141">
        <f t="shared" si="6"/>
        <v>0</v>
      </c>
      <c r="Q28" s="126"/>
      <c r="R28" s="162">
        <v>0.5</v>
      </c>
      <c r="S28" s="99">
        <f t="shared" si="7"/>
        <v>0</v>
      </c>
      <c r="T28" s="99">
        <f t="shared" si="8"/>
        <v>0</v>
      </c>
      <c r="U28" s="80" t="s">
        <v>26</v>
      </c>
    </row>
    <row r="29" spans="2:21" ht="19.5" thickTop="1" thickBot="1" x14ac:dyDescent="0.3">
      <c r="B29" s="218" t="s">
        <v>1</v>
      </c>
      <c r="C29" s="219"/>
      <c r="D29" s="219"/>
      <c r="E29" s="219"/>
      <c r="F29" s="219"/>
      <c r="G29" s="220"/>
      <c r="H29" s="121">
        <f>SUM(H24:H28)</f>
        <v>0</v>
      </c>
      <c r="I29" s="108">
        <f>SUM(I24:I28)</f>
        <v>0</v>
      </c>
      <c r="J29" s="109">
        <f>SUM(J24:J28)</f>
        <v>0</v>
      </c>
      <c r="K29" s="221" t="s">
        <v>1</v>
      </c>
      <c r="L29" s="222"/>
      <c r="M29" s="223"/>
      <c r="N29" s="127">
        <f t="shared" ref="N29:O29" si="9">SUM(N24:N28)</f>
        <v>0</v>
      </c>
      <c r="O29" s="128">
        <f t="shared" si="9"/>
        <v>0</v>
      </c>
      <c r="P29" s="128">
        <f>SUM(P24:P28)</f>
        <v>0</v>
      </c>
      <c r="Q29" s="129">
        <f>SUM(Q24:Q28)</f>
        <v>0</v>
      </c>
      <c r="R29" s="117"/>
      <c r="S29" s="100">
        <f>SUM(S24:S28)</f>
        <v>0</v>
      </c>
      <c r="T29" s="100">
        <f>SUM(T24:T28)</f>
        <v>0</v>
      </c>
      <c r="U29" s="35"/>
    </row>
    <row r="30" spans="2:21" ht="42" customHeight="1" thickTop="1" thickBot="1" x14ac:dyDescent="0.3"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87" t="s">
        <v>96</v>
      </c>
      <c r="M30" s="188"/>
      <c r="N30" s="188"/>
      <c r="O30" s="188"/>
      <c r="P30" s="188"/>
      <c r="Q30" s="188"/>
      <c r="R30" s="188"/>
      <c r="S30" s="188"/>
      <c r="T30" s="188"/>
      <c r="U30" s="189"/>
    </row>
    <row r="31" spans="2:21" ht="38.1" customHeight="1" thickTop="1" thickBot="1" x14ac:dyDescent="0.3">
      <c r="B31" s="2"/>
      <c r="C31" s="2"/>
      <c r="D31" s="2"/>
      <c r="E31" s="2"/>
      <c r="F31" s="2"/>
      <c r="G31" s="2"/>
      <c r="H31" s="3"/>
      <c r="I31" s="3"/>
      <c r="J31" s="3"/>
      <c r="K31" s="3"/>
      <c r="L31" s="172" t="s">
        <v>70</v>
      </c>
      <c r="M31" s="173"/>
      <c r="N31" s="173"/>
      <c r="O31" s="173"/>
      <c r="P31" s="173"/>
      <c r="Q31" s="174"/>
      <c r="R31" s="184">
        <f>R33+T33</f>
        <v>0</v>
      </c>
      <c r="S31" s="185"/>
      <c r="T31" s="185"/>
      <c r="U31" s="186"/>
    </row>
    <row r="32" spans="2:21" ht="38.1" customHeight="1" thickTop="1" thickBot="1" x14ac:dyDescent="0.3">
      <c r="B32" s="142" t="s">
        <v>36</v>
      </c>
      <c r="C32" s="93"/>
      <c r="D32" s="93"/>
      <c r="E32" s="93"/>
      <c r="F32" s="94"/>
      <c r="G32" s="95"/>
      <c r="H32" s="96"/>
      <c r="I32" s="96"/>
      <c r="J32" s="96"/>
      <c r="K32" s="96"/>
      <c r="L32" s="178" t="s">
        <v>69</v>
      </c>
      <c r="M32" s="179"/>
      <c r="N32" s="179"/>
      <c r="O32" s="179"/>
      <c r="P32" s="179"/>
      <c r="Q32" s="180"/>
      <c r="R32" s="170" t="s">
        <v>35</v>
      </c>
      <c r="S32" s="170"/>
      <c r="T32" s="170" t="s">
        <v>30</v>
      </c>
      <c r="U32" s="170"/>
    </row>
    <row r="33" spans="2:21" ht="38.1" customHeight="1" thickTop="1" thickBot="1" x14ac:dyDescent="0.3">
      <c r="B33" s="167" t="s">
        <v>107</v>
      </c>
      <c r="C33" s="167"/>
      <c r="D33" s="167"/>
      <c r="E33" s="167"/>
      <c r="F33" s="167"/>
      <c r="G33" s="167"/>
      <c r="H33" s="167"/>
      <c r="I33" s="167"/>
      <c r="J33" s="167"/>
      <c r="K33" s="168"/>
      <c r="L33" s="175" t="s">
        <v>47</v>
      </c>
      <c r="M33" s="176"/>
      <c r="N33" s="176"/>
      <c r="O33" s="176"/>
      <c r="P33" s="176"/>
      <c r="Q33" s="177"/>
      <c r="R33" s="171">
        <f>S18</f>
        <v>0</v>
      </c>
      <c r="S33" s="171"/>
      <c r="T33" s="171">
        <f>T18</f>
        <v>0</v>
      </c>
      <c r="U33" s="171"/>
    </row>
    <row r="34" spans="2:21" ht="38.1" customHeight="1" thickTop="1" thickBot="1" x14ac:dyDescent="0.3">
      <c r="B34" s="167"/>
      <c r="C34" s="167"/>
      <c r="D34" s="167"/>
      <c r="E34" s="167"/>
      <c r="F34" s="167"/>
      <c r="G34" s="167"/>
      <c r="H34" s="167"/>
      <c r="I34" s="167"/>
      <c r="J34" s="167"/>
      <c r="K34" s="168"/>
      <c r="L34" s="175" t="s">
        <v>43</v>
      </c>
      <c r="M34" s="176"/>
      <c r="N34" s="176"/>
      <c r="O34" s="176"/>
      <c r="P34" s="176"/>
      <c r="Q34" s="177"/>
      <c r="R34" s="171">
        <f>S18</f>
        <v>0</v>
      </c>
      <c r="S34" s="171"/>
      <c r="T34" s="171">
        <f>T18</f>
        <v>0</v>
      </c>
      <c r="U34" s="171"/>
    </row>
    <row r="35" spans="2:21" ht="38.1" customHeight="1" thickTop="1" thickBot="1" x14ac:dyDescent="0.3">
      <c r="B35" s="167"/>
      <c r="C35" s="167"/>
      <c r="D35" s="167"/>
      <c r="E35" s="167"/>
      <c r="F35" s="167"/>
      <c r="G35" s="167"/>
      <c r="H35" s="167"/>
      <c r="I35" s="167"/>
      <c r="J35" s="167"/>
      <c r="K35" s="168"/>
      <c r="L35" s="178" t="s">
        <v>48</v>
      </c>
      <c r="M35" s="179"/>
      <c r="N35" s="179"/>
      <c r="O35" s="179"/>
      <c r="P35" s="179"/>
      <c r="Q35" s="180"/>
      <c r="R35" s="171">
        <f>S29</f>
        <v>0</v>
      </c>
      <c r="S35" s="171"/>
      <c r="T35" s="171">
        <f>T29</f>
        <v>0</v>
      </c>
      <c r="U35" s="171"/>
    </row>
    <row r="36" spans="2:21" ht="38.1" customHeight="1" thickTop="1" thickBot="1" x14ac:dyDescent="0.3">
      <c r="B36" s="165" t="s">
        <v>105</v>
      </c>
      <c r="C36" s="165"/>
      <c r="D36" s="165"/>
      <c r="E36" s="165"/>
      <c r="F36" s="165"/>
      <c r="G36" s="165"/>
      <c r="H36" s="165"/>
      <c r="I36" s="165"/>
      <c r="J36" s="165"/>
      <c r="K36" s="166"/>
      <c r="L36" s="181" t="s">
        <v>49</v>
      </c>
      <c r="M36" s="182"/>
      <c r="N36" s="182"/>
      <c r="O36" s="182"/>
      <c r="P36" s="182"/>
      <c r="Q36" s="183"/>
      <c r="R36" s="171">
        <f>R33*12%</f>
        <v>0</v>
      </c>
      <c r="S36" s="171"/>
      <c r="T36" s="232"/>
      <c r="U36" s="232"/>
    </row>
    <row r="37" spans="2:21" ht="38.1" customHeight="1" thickTop="1" thickBot="1" x14ac:dyDescent="0.3">
      <c r="B37" s="165"/>
      <c r="C37" s="165"/>
      <c r="D37" s="165"/>
      <c r="E37" s="165"/>
      <c r="F37" s="165"/>
      <c r="G37" s="165"/>
      <c r="H37" s="165"/>
      <c r="I37" s="165"/>
      <c r="J37" s="165"/>
      <c r="K37" s="166"/>
      <c r="L37" s="181" t="s">
        <v>71</v>
      </c>
      <c r="M37" s="182"/>
      <c r="N37" s="182"/>
      <c r="O37" s="182"/>
      <c r="P37" s="182"/>
      <c r="Q37" s="183"/>
      <c r="R37" s="169">
        <f>IF(R36&gt;=R35,R35,R36)</f>
        <v>0</v>
      </c>
      <c r="S37" s="169"/>
      <c r="T37" s="232"/>
      <c r="U37" s="232"/>
    </row>
    <row r="38" spans="2:21" ht="38.1" customHeight="1" thickTop="1" thickBot="1" x14ac:dyDescent="0.3">
      <c r="B38" s="165"/>
      <c r="C38" s="165"/>
      <c r="D38" s="165"/>
      <c r="E38" s="165"/>
      <c r="F38" s="165"/>
      <c r="G38" s="165"/>
      <c r="H38" s="165"/>
      <c r="I38" s="165"/>
      <c r="J38" s="165"/>
      <c r="K38" s="166"/>
      <c r="L38" s="175" t="s">
        <v>108</v>
      </c>
      <c r="M38" s="176"/>
      <c r="N38" s="176"/>
      <c r="O38" s="176"/>
      <c r="P38" s="176"/>
      <c r="Q38" s="177"/>
      <c r="R38" s="171">
        <f>R33+R37</f>
        <v>0</v>
      </c>
      <c r="S38" s="171"/>
      <c r="T38" s="232"/>
      <c r="U38" s="232"/>
    </row>
    <row r="39" spans="2:21" ht="38.1" customHeight="1" thickTop="1" x14ac:dyDescent="0.2"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59"/>
    </row>
    <row r="40" spans="2:21" ht="38.1" customHeight="1" x14ac:dyDescent="0.35">
      <c r="C40" s="87" t="s">
        <v>54</v>
      </c>
      <c r="D40" s="88"/>
      <c r="E40" s="88"/>
      <c r="F40" s="87" t="s">
        <v>55</v>
      </c>
      <c r="G40" s="89"/>
      <c r="H40" s="89"/>
      <c r="I40" s="59"/>
      <c r="J40" s="59"/>
      <c r="K40" s="59"/>
      <c r="L40" s="5"/>
      <c r="M40" s="5"/>
      <c r="N40" s="5"/>
      <c r="O40" s="5"/>
    </row>
    <row r="41" spans="2:21" ht="38.1" customHeight="1" x14ac:dyDescent="0.35">
      <c r="C41" s="59"/>
      <c r="D41" s="90"/>
      <c r="E41" s="91"/>
      <c r="F41" s="90"/>
      <c r="G41" s="90"/>
      <c r="H41" s="90"/>
      <c r="I41" s="59"/>
      <c r="J41" s="59"/>
      <c r="K41" s="59"/>
      <c r="L41" s="5"/>
      <c r="M41" s="5"/>
      <c r="N41" s="90"/>
      <c r="O41" s="91"/>
      <c r="Q41" s="87" t="s">
        <v>58</v>
      </c>
      <c r="R41" s="92"/>
      <c r="S41" s="92"/>
      <c r="T41" s="92"/>
    </row>
    <row r="42" spans="2:21" ht="38.1" customHeight="1" x14ac:dyDescent="0.35">
      <c r="C42" s="59"/>
      <c r="D42" s="90"/>
      <c r="E42" s="91"/>
      <c r="F42" s="5"/>
      <c r="G42" s="87" t="s">
        <v>56</v>
      </c>
      <c r="H42" s="92"/>
      <c r="I42" s="92"/>
      <c r="J42" s="92"/>
      <c r="K42" s="90"/>
      <c r="L42" s="90" t="s">
        <v>57</v>
      </c>
      <c r="M42" s="5"/>
      <c r="N42" s="90"/>
      <c r="O42" s="91"/>
      <c r="P42" s="90"/>
      <c r="Q42" s="90"/>
      <c r="R42" s="90"/>
      <c r="S42" s="59"/>
      <c r="T42" s="59"/>
    </row>
    <row r="43" spans="2:21" ht="38.1" customHeight="1" x14ac:dyDescent="0.2">
      <c r="D43" s="93"/>
      <c r="E43" s="93"/>
      <c r="F43" s="5"/>
      <c r="G43" s="94"/>
      <c r="H43" s="95"/>
      <c r="I43" s="59"/>
      <c r="J43" s="59"/>
      <c r="K43" s="59"/>
      <c r="L43" s="5"/>
      <c r="M43" s="5"/>
      <c r="N43" s="93"/>
      <c r="O43" s="93"/>
      <c r="P43" s="94"/>
      <c r="R43" s="96"/>
      <c r="S43" s="59"/>
      <c r="T43" s="59"/>
    </row>
    <row r="44" spans="2:21" x14ac:dyDescent="0.2">
      <c r="C44" s="59"/>
      <c r="F44" s="5"/>
      <c r="G44" s="5"/>
      <c r="H44" s="5"/>
      <c r="I44" s="5"/>
      <c r="J44" s="5"/>
      <c r="K44" s="59"/>
    </row>
    <row r="45" spans="2:21" ht="18" x14ac:dyDescent="0.25">
      <c r="C45" s="4" t="s">
        <v>100</v>
      </c>
      <c r="D45" s="60"/>
      <c r="E45" s="61"/>
      <c r="F45" s="60"/>
      <c r="G45" s="60"/>
      <c r="H45" s="60"/>
      <c r="L45" s="5"/>
    </row>
  </sheetData>
  <mergeCells count="76">
    <mergeCell ref="C2:J2"/>
    <mergeCell ref="B1:U1"/>
    <mergeCell ref="T38:U38"/>
    <mergeCell ref="T37:U37"/>
    <mergeCell ref="T36:U36"/>
    <mergeCell ref="R36:S36"/>
    <mergeCell ref="T35:U35"/>
    <mergeCell ref="R35:S35"/>
    <mergeCell ref="R38:S38"/>
    <mergeCell ref="B3:J3"/>
    <mergeCell ref="B4:J4"/>
    <mergeCell ref="O4:P4"/>
    <mergeCell ref="L4:M4"/>
    <mergeCell ref="K3:T3"/>
    <mergeCell ref="B24:B28"/>
    <mergeCell ref="B29:G29"/>
    <mergeCell ref="D9:J9"/>
    <mergeCell ref="G10:G11"/>
    <mergeCell ref="H10:J10"/>
    <mergeCell ref="M10:M11"/>
    <mergeCell ref="B20:B22"/>
    <mergeCell ref="C20:C22"/>
    <mergeCell ref="D20:J20"/>
    <mergeCell ref="D21:D22"/>
    <mergeCell ref="E21:E22"/>
    <mergeCell ref="F21:F22"/>
    <mergeCell ref="G21:G22"/>
    <mergeCell ref="H21:J21"/>
    <mergeCell ref="K21:K22"/>
    <mergeCell ref="L21:L22"/>
    <mergeCell ref="M21:M22"/>
    <mergeCell ref="E10:E11"/>
    <mergeCell ref="F10:F11"/>
    <mergeCell ref="K10:K11"/>
    <mergeCell ref="L10:L11"/>
    <mergeCell ref="B18:G18"/>
    <mergeCell ref="K18:M18"/>
    <mergeCell ref="U20:U22"/>
    <mergeCell ref="B5:D5"/>
    <mergeCell ref="N10:P10"/>
    <mergeCell ref="L5:M5"/>
    <mergeCell ref="O5:P5"/>
    <mergeCell ref="B9:B11"/>
    <mergeCell ref="B13:B17"/>
    <mergeCell ref="R20:R22"/>
    <mergeCell ref="Q21:Q22"/>
    <mergeCell ref="N21:P21"/>
    <mergeCell ref="K9:Q9"/>
    <mergeCell ref="T9:T11"/>
    <mergeCell ref="S9:S11"/>
    <mergeCell ref="R9:R11"/>
    <mergeCell ref="C9:C11"/>
    <mergeCell ref="D10:D11"/>
    <mergeCell ref="Q10:Q11"/>
    <mergeCell ref="L36:Q36"/>
    <mergeCell ref="L35:Q35"/>
    <mergeCell ref="S20:S22"/>
    <mergeCell ref="T20:T22"/>
    <mergeCell ref="K29:M29"/>
    <mergeCell ref="R31:U31"/>
    <mergeCell ref="T33:U33"/>
    <mergeCell ref="R33:S33"/>
    <mergeCell ref="T32:U32"/>
    <mergeCell ref="L30:U30"/>
    <mergeCell ref="L31:Q31"/>
    <mergeCell ref="L34:Q34"/>
    <mergeCell ref="L33:Q33"/>
    <mergeCell ref="L32:Q32"/>
    <mergeCell ref="L37:Q37"/>
    <mergeCell ref="B36:K38"/>
    <mergeCell ref="B33:K35"/>
    <mergeCell ref="R37:S37"/>
    <mergeCell ref="R32:S32"/>
    <mergeCell ref="T34:U34"/>
    <mergeCell ref="R34:S34"/>
    <mergeCell ref="L38:Q38"/>
  </mergeCells>
  <pageMargins left="0.23622047244094491" right="0.23622047244094491" top="0.74803149606299213" bottom="0.74803149606299213" header="0.31496062992125984" footer="0.31496062992125984"/>
  <pageSetup paperSize="9" scale="28" fitToHeight="0" orientation="portrait" r:id="rId1"/>
  <headerFooter>
    <oddFooter>&amp;C&amp;"Times New Roman,Uobičajeno"Stranica &amp;P od &amp;N</oddFooter>
  </headerFooter>
  <ignoredErrors>
    <ignoredError sqref="J18 S18:T18 J29 P29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xWindow="1794" yWindow="830" count="1">
        <x14:dataValidation type="list" showInputMessage="1" showErrorMessage="1" xr:uid="{9583AB37-ABC8-44C3-B2BC-88615F459D61}">
          <x14:formula1>
            <xm:f>RM!$A$6:$A$7</xm:f>
          </x14:formula1>
          <xm:sqref>U24:U28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1BD83-2880-4DF0-8EE1-48D9B6890442}">
  <sheetPr>
    <pageSetUpPr fitToPage="1"/>
  </sheetPr>
  <dimension ref="B1:AC53"/>
  <sheetViews>
    <sheetView tabSelected="1" view="pageBreakPreview" topLeftCell="A16" zoomScale="70" zoomScaleNormal="55" zoomScaleSheetLayoutView="70" workbookViewId="0">
      <selection activeCell="L41" sqref="L41"/>
    </sheetView>
  </sheetViews>
  <sheetFormatPr defaultColWidth="8.7109375" defaultRowHeight="15.75" x14ac:dyDescent="0.25"/>
  <cols>
    <col min="1" max="2" width="8.7109375" style="5"/>
    <col min="3" max="3" width="7.7109375" style="5" customWidth="1"/>
    <col min="4" max="5" width="22.140625" style="5" customWidth="1"/>
    <col min="6" max="6" width="19.140625" style="6" customWidth="1"/>
    <col min="7" max="7" width="21.5703125" style="37" customWidth="1"/>
    <col min="8" max="8" width="15" style="36" customWidth="1"/>
    <col min="9" max="9" width="14.5703125" style="36" customWidth="1"/>
    <col min="10" max="10" width="16.7109375" style="36" customWidth="1"/>
    <col min="11" max="11" width="15.140625" style="36" customWidth="1"/>
    <col min="12" max="12" width="17.5703125" style="36" customWidth="1"/>
    <col min="13" max="15" width="15.140625" style="36" customWidth="1"/>
    <col min="16" max="16" width="19" style="5" customWidth="1"/>
    <col min="17" max="17" width="15.85546875" style="5" customWidth="1"/>
    <col min="18" max="21" width="16.85546875" style="5" customWidth="1"/>
    <col min="22" max="22" width="6.85546875" style="5" customWidth="1"/>
    <col min="23" max="23" width="17.28515625" style="5" customWidth="1"/>
    <col min="24" max="24" width="11.5703125" style="5" bestFit="1" customWidth="1"/>
    <col min="25" max="25" width="9.140625" style="5" bestFit="1" customWidth="1"/>
    <col min="26" max="26" width="11.5703125" style="5" bestFit="1" customWidth="1"/>
    <col min="27" max="27" width="9.140625" style="5" bestFit="1" customWidth="1"/>
    <col min="28" max="28" width="12.28515625" style="44" bestFit="1" customWidth="1"/>
    <col min="29" max="29" width="9.140625" style="44" bestFit="1" customWidth="1"/>
    <col min="30" max="16384" width="8.7109375" style="5"/>
  </cols>
  <sheetData>
    <row r="1" spans="2:29" ht="36.75" thickTop="1" thickBot="1" x14ac:dyDescent="0.3">
      <c r="B1" s="229" t="s">
        <v>19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1"/>
    </row>
    <row r="2" spans="2:29" ht="17.25" thickTop="1" thickBot="1" x14ac:dyDescent="0.3">
      <c r="C2" s="228"/>
      <c r="D2" s="228"/>
      <c r="E2" s="228"/>
      <c r="F2" s="228"/>
      <c r="G2" s="228"/>
      <c r="H2" s="228"/>
      <c r="I2" s="228"/>
      <c r="J2" s="228"/>
      <c r="K2" s="43"/>
      <c r="L2" s="43"/>
      <c r="M2" s="43"/>
      <c r="N2" s="43"/>
      <c r="O2" s="43"/>
    </row>
    <row r="3" spans="2:29" ht="33" thickTop="1" thickBot="1" x14ac:dyDescent="0.3">
      <c r="B3" s="233" t="s">
        <v>51</v>
      </c>
      <c r="C3" s="234"/>
      <c r="D3" s="234"/>
      <c r="E3" s="234"/>
      <c r="F3" s="234"/>
      <c r="G3" s="234"/>
      <c r="H3" s="234"/>
      <c r="I3" s="234"/>
      <c r="J3" s="235"/>
      <c r="K3" s="241"/>
      <c r="L3" s="242"/>
      <c r="M3" s="242"/>
      <c r="N3" s="242"/>
      <c r="O3" s="242"/>
      <c r="P3" s="242"/>
      <c r="Q3" s="242"/>
      <c r="R3" s="242"/>
      <c r="S3" s="242"/>
      <c r="T3" s="243"/>
    </row>
    <row r="4" spans="2:29" ht="33" thickTop="1" thickBot="1" x14ac:dyDescent="0.3">
      <c r="B4" s="236" t="s">
        <v>84</v>
      </c>
      <c r="C4" s="237"/>
      <c r="D4" s="237"/>
      <c r="E4" s="237"/>
      <c r="F4" s="237"/>
      <c r="G4" s="237"/>
      <c r="H4" s="237"/>
      <c r="I4" s="237"/>
      <c r="J4" s="238"/>
      <c r="K4" s="86" t="s">
        <v>66</v>
      </c>
      <c r="L4" s="240"/>
      <c r="M4" s="240"/>
      <c r="N4" s="86" t="s">
        <v>67</v>
      </c>
      <c r="O4" s="239"/>
      <c r="P4" s="239"/>
      <c r="Q4" s="85"/>
    </row>
    <row r="5" spans="2:29" ht="15.75" customHeight="1" thickTop="1" x14ac:dyDescent="0.25">
      <c r="B5" s="197"/>
      <c r="C5" s="197"/>
      <c r="D5" s="197"/>
      <c r="E5" s="41"/>
      <c r="F5" s="41"/>
      <c r="G5" s="40"/>
      <c r="H5" s="40"/>
      <c r="I5" s="40"/>
      <c r="J5" s="40"/>
      <c r="K5" s="40"/>
      <c r="L5" s="201" t="s">
        <v>68</v>
      </c>
      <c r="M5" s="201"/>
      <c r="N5" s="40"/>
      <c r="O5" s="201" t="s">
        <v>68</v>
      </c>
      <c r="P5" s="201"/>
      <c r="Q5" s="40"/>
      <c r="R5" s="40"/>
      <c r="S5" s="40"/>
      <c r="T5" s="40"/>
    </row>
    <row r="6" spans="2:29" x14ac:dyDescent="0.25">
      <c r="B6" s="57"/>
      <c r="C6" s="57"/>
      <c r="D6" s="57"/>
      <c r="E6" s="56"/>
      <c r="F6" s="56"/>
      <c r="G6" s="56"/>
      <c r="H6" s="56"/>
      <c r="I6" s="56"/>
      <c r="J6" s="56"/>
      <c r="K6" s="56"/>
      <c r="L6" s="39"/>
      <c r="M6" s="39"/>
      <c r="N6" s="39"/>
      <c r="O6" s="39"/>
      <c r="P6" s="39"/>
      <c r="Q6" s="39"/>
      <c r="R6" s="39"/>
      <c r="S6" s="39"/>
      <c r="T6" s="39"/>
    </row>
    <row r="7" spans="2:29" ht="15.75" customHeight="1" thickBot="1" x14ac:dyDescent="0.3">
      <c r="B7" s="58"/>
      <c r="C7" s="58"/>
      <c r="D7" s="58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</row>
    <row r="8" spans="2:29" ht="21.75" thickTop="1" thickBot="1" x14ac:dyDescent="0.3">
      <c r="B8" s="67" t="s">
        <v>45</v>
      </c>
      <c r="C8" s="68"/>
      <c r="D8" s="68"/>
      <c r="E8" s="68"/>
      <c r="F8" s="68"/>
      <c r="G8" s="68"/>
      <c r="H8" s="68"/>
      <c r="I8" s="68"/>
      <c r="J8" s="68"/>
      <c r="K8" s="69"/>
      <c r="L8" s="69"/>
      <c r="M8" s="69"/>
      <c r="N8" s="69"/>
      <c r="O8" s="69"/>
      <c r="P8" s="68"/>
      <c r="Q8" s="68"/>
      <c r="R8" s="68"/>
      <c r="S8" s="68"/>
      <c r="T8" s="70"/>
      <c r="Z8" s="44"/>
      <c r="AA8" s="44"/>
      <c r="AB8" s="5"/>
      <c r="AC8" s="5"/>
    </row>
    <row r="9" spans="2:29" ht="17.25" customHeight="1" thickTop="1" thickBot="1" x14ac:dyDescent="0.3">
      <c r="B9" s="192" t="s">
        <v>31</v>
      </c>
      <c r="C9" s="192" t="s">
        <v>20</v>
      </c>
      <c r="D9" s="224" t="s">
        <v>23</v>
      </c>
      <c r="E9" s="224"/>
      <c r="F9" s="224"/>
      <c r="G9" s="224"/>
      <c r="H9" s="224"/>
      <c r="I9" s="224"/>
      <c r="J9" s="225"/>
      <c r="K9" s="205" t="s">
        <v>24</v>
      </c>
      <c r="L9" s="206"/>
      <c r="M9" s="206"/>
      <c r="N9" s="206"/>
      <c r="O9" s="206"/>
      <c r="P9" s="206"/>
      <c r="Q9" s="206"/>
      <c r="R9" s="192" t="s">
        <v>28</v>
      </c>
      <c r="S9" s="192" t="s">
        <v>29</v>
      </c>
      <c r="T9" s="207" t="s">
        <v>30</v>
      </c>
      <c r="Z9" s="44"/>
      <c r="AA9" s="44"/>
      <c r="AB9" s="5"/>
      <c r="AC9" s="5"/>
    </row>
    <row r="10" spans="2:29" ht="36" customHeight="1" thickTop="1" thickBot="1" x14ac:dyDescent="0.3">
      <c r="B10" s="193"/>
      <c r="C10" s="193"/>
      <c r="D10" s="210" t="s">
        <v>40</v>
      </c>
      <c r="E10" s="210" t="s">
        <v>41</v>
      </c>
      <c r="F10" s="212" t="s">
        <v>39</v>
      </c>
      <c r="G10" s="212" t="s">
        <v>16</v>
      </c>
      <c r="H10" s="198" t="s">
        <v>86</v>
      </c>
      <c r="I10" s="199"/>
      <c r="J10" s="199"/>
      <c r="K10" s="214" t="s">
        <v>18</v>
      </c>
      <c r="L10" s="216" t="s">
        <v>21</v>
      </c>
      <c r="M10" s="216" t="s">
        <v>22</v>
      </c>
      <c r="N10" s="198" t="s">
        <v>86</v>
      </c>
      <c r="O10" s="199"/>
      <c r="P10" s="200"/>
      <c r="Q10" s="190" t="s">
        <v>50</v>
      </c>
      <c r="R10" s="193"/>
      <c r="S10" s="193"/>
      <c r="T10" s="208"/>
      <c r="Z10" s="44"/>
      <c r="AA10" s="44"/>
      <c r="AB10" s="5"/>
      <c r="AC10" s="5"/>
    </row>
    <row r="11" spans="2:29" ht="36" customHeight="1" thickTop="1" x14ac:dyDescent="0.25">
      <c r="B11" s="194"/>
      <c r="C11" s="194"/>
      <c r="D11" s="211"/>
      <c r="E11" s="211"/>
      <c r="F11" s="213"/>
      <c r="G11" s="213"/>
      <c r="H11" s="63" t="s">
        <v>17</v>
      </c>
      <c r="I11" s="51" t="s">
        <v>42</v>
      </c>
      <c r="J11" s="82" t="s">
        <v>0</v>
      </c>
      <c r="K11" s="215"/>
      <c r="L11" s="217"/>
      <c r="M11" s="217"/>
      <c r="N11" s="63" t="s">
        <v>17</v>
      </c>
      <c r="O11" s="51" t="s">
        <v>42</v>
      </c>
      <c r="P11" s="65" t="s">
        <v>0</v>
      </c>
      <c r="Q11" s="191"/>
      <c r="R11" s="194"/>
      <c r="S11" s="194"/>
      <c r="T11" s="209"/>
      <c r="Z11" s="44"/>
      <c r="AA11" s="44"/>
      <c r="AB11" s="5"/>
      <c r="AC11" s="5"/>
    </row>
    <row r="12" spans="2:29" x14ac:dyDescent="0.25">
      <c r="B12" s="9"/>
      <c r="C12" s="9" t="s">
        <v>2</v>
      </c>
      <c r="D12" s="10" t="s">
        <v>38</v>
      </c>
      <c r="E12" s="10" t="s">
        <v>3</v>
      </c>
      <c r="F12" s="11" t="s">
        <v>4</v>
      </c>
      <c r="G12" s="12" t="s">
        <v>5</v>
      </c>
      <c r="H12" s="66" t="s">
        <v>6</v>
      </c>
      <c r="I12" s="15" t="s">
        <v>7</v>
      </c>
      <c r="J12" s="83" t="s">
        <v>8</v>
      </c>
      <c r="K12" s="14" t="s">
        <v>10</v>
      </c>
      <c r="L12" s="15" t="s">
        <v>11</v>
      </c>
      <c r="M12" s="15" t="s">
        <v>12</v>
      </c>
      <c r="N12" s="66" t="s">
        <v>13</v>
      </c>
      <c r="O12" s="66" t="s">
        <v>14</v>
      </c>
      <c r="P12" s="16" t="s">
        <v>15</v>
      </c>
      <c r="Q12" s="74" t="s">
        <v>27</v>
      </c>
      <c r="R12" s="9" t="s">
        <v>33</v>
      </c>
      <c r="S12" s="9" t="s">
        <v>34</v>
      </c>
      <c r="T12" s="17" t="s">
        <v>64</v>
      </c>
      <c r="Z12" s="44"/>
      <c r="AA12" s="44"/>
      <c r="AB12" s="5"/>
      <c r="AC12" s="5"/>
    </row>
    <row r="13" spans="2:29" ht="18" x14ac:dyDescent="0.25">
      <c r="B13" s="202" t="s">
        <v>32</v>
      </c>
      <c r="C13" s="18"/>
      <c r="D13" s="19"/>
      <c r="E13" s="19"/>
      <c r="F13" s="20"/>
      <c r="G13" s="21"/>
      <c r="H13" s="118"/>
      <c r="I13" s="102"/>
      <c r="J13" s="103">
        <f>H13+I13</f>
        <v>0</v>
      </c>
      <c r="K13" s="22"/>
      <c r="L13" s="23"/>
      <c r="M13" s="23"/>
      <c r="N13" s="101"/>
      <c r="O13" s="101"/>
      <c r="P13" s="136">
        <f>SUM(N13:O13)</f>
        <v>0</v>
      </c>
      <c r="Q13" s="110"/>
      <c r="R13" s="111">
        <v>0.5</v>
      </c>
      <c r="S13" s="112">
        <f>Q13*R13</f>
        <v>0</v>
      </c>
      <c r="T13" s="97">
        <f>Q13-S13</f>
        <v>0</v>
      </c>
      <c r="Z13" s="44"/>
      <c r="AA13" s="44"/>
      <c r="AB13" s="5"/>
      <c r="AC13" s="5"/>
    </row>
    <row r="14" spans="2:29" ht="18" x14ac:dyDescent="0.25">
      <c r="B14" s="203"/>
      <c r="C14" s="24"/>
      <c r="D14" s="25"/>
      <c r="E14" s="25"/>
      <c r="F14" s="26"/>
      <c r="G14" s="27"/>
      <c r="H14" s="104"/>
      <c r="I14" s="105"/>
      <c r="J14" s="106">
        <f t="shared" ref="J14:J17" si="0">H14+I14</f>
        <v>0</v>
      </c>
      <c r="K14" s="28"/>
      <c r="L14" s="29"/>
      <c r="M14" s="29"/>
      <c r="N14" s="104"/>
      <c r="O14" s="104"/>
      <c r="P14" s="137">
        <f t="shared" ref="P14:P17" si="1">SUM(N14:O14)</f>
        <v>0</v>
      </c>
      <c r="Q14" s="113"/>
      <c r="R14" s="114">
        <v>0.5</v>
      </c>
      <c r="S14" s="115">
        <f t="shared" ref="S14:S17" si="2">Q14*R14</f>
        <v>0</v>
      </c>
      <c r="T14" s="98">
        <f t="shared" ref="T14:T17" si="3">Q14-S14</f>
        <v>0</v>
      </c>
      <c r="Z14" s="44"/>
      <c r="AA14" s="44"/>
      <c r="AB14" s="5"/>
      <c r="AC14" s="5"/>
    </row>
    <row r="15" spans="2:29" ht="18" x14ac:dyDescent="0.25">
      <c r="B15" s="203"/>
      <c r="C15" s="24"/>
      <c r="D15" s="25"/>
      <c r="E15" s="25"/>
      <c r="F15" s="26"/>
      <c r="G15" s="27"/>
      <c r="H15" s="104"/>
      <c r="I15" s="105"/>
      <c r="J15" s="106">
        <f t="shared" si="0"/>
        <v>0</v>
      </c>
      <c r="K15" s="28"/>
      <c r="L15" s="29"/>
      <c r="M15" s="29"/>
      <c r="N15" s="104"/>
      <c r="O15" s="104"/>
      <c r="P15" s="137">
        <f t="shared" si="1"/>
        <v>0</v>
      </c>
      <c r="Q15" s="113"/>
      <c r="R15" s="114">
        <v>0.5</v>
      </c>
      <c r="S15" s="115">
        <f t="shared" si="2"/>
        <v>0</v>
      </c>
      <c r="T15" s="98">
        <f t="shared" si="3"/>
        <v>0</v>
      </c>
      <c r="Z15" s="44"/>
      <c r="AA15" s="44"/>
      <c r="AB15" s="5"/>
      <c r="AC15" s="5"/>
    </row>
    <row r="16" spans="2:29" ht="18" x14ac:dyDescent="0.25">
      <c r="B16" s="203"/>
      <c r="C16" s="24"/>
      <c r="D16" s="25"/>
      <c r="E16" s="25"/>
      <c r="F16" s="26"/>
      <c r="G16" s="27"/>
      <c r="H16" s="104"/>
      <c r="I16" s="105"/>
      <c r="J16" s="106">
        <f t="shared" si="0"/>
        <v>0</v>
      </c>
      <c r="K16" s="28"/>
      <c r="L16" s="29"/>
      <c r="M16" s="29"/>
      <c r="N16" s="104"/>
      <c r="O16" s="104"/>
      <c r="P16" s="137">
        <f t="shared" si="1"/>
        <v>0</v>
      </c>
      <c r="Q16" s="113"/>
      <c r="R16" s="114">
        <v>0.5</v>
      </c>
      <c r="S16" s="115">
        <f t="shared" si="2"/>
        <v>0</v>
      </c>
      <c r="T16" s="98">
        <f t="shared" si="3"/>
        <v>0</v>
      </c>
      <c r="Z16" s="44"/>
      <c r="AA16" s="44"/>
      <c r="AB16" s="5"/>
      <c r="AC16" s="5"/>
    </row>
    <row r="17" spans="2:29" ht="18.75" thickBot="1" x14ac:dyDescent="0.3">
      <c r="B17" s="203"/>
      <c r="C17" s="42"/>
      <c r="D17" s="30"/>
      <c r="E17" s="30"/>
      <c r="F17" s="31"/>
      <c r="G17" s="32"/>
      <c r="H17" s="131"/>
      <c r="I17" s="125"/>
      <c r="J17" s="107">
        <f t="shared" si="0"/>
        <v>0</v>
      </c>
      <c r="K17" s="33"/>
      <c r="L17" s="34"/>
      <c r="M17" s="34"/>
      <c r="N17" s="132"/>
      <c r="O17" s="132"/>
      <c r="P17" s="138">
        <f t="shared" si="1"/>
        <v>0</v>
      </c>
      <c r="Q17" s="116"/>
      <c r="R17" s="162">
        <v>0.5</v>
      </c>
      <c r="S17" s="135">
        <f t="shared" si="2"/>
        <v>0</v>
      </c>
      <c r="T17" s="99">
        <f t="shared" si="3"/>
        <v>0</v>
      </c>
      <c r="Z17" s="44"/>
      <c r="AA17" s="44"/>
      <c r="AB17" s="5"/>
      <c r="AC17" s="5"/>
    </row>
    <row r="18" spans="2:29" ht="19.5" thickTop="1" thickBot="1" x14ac:dyDescent="0.3">
      <c r="B18" s="218" t="s">
        <v>1</v>
      </c>
      <c r="C18" s="219"/>
      <c r="D18" s="219"/>
      <c r="E18" s="219"/>
      <c r="F18" s="219"/>
      <c r="G18" s="220"/>
      <c r="H18" s="121">
        <f>SUM(H13:H17)</f>
        <v>0</v>
      </c>
      <c r="I18" s="108">
        <f>SUM(I13:I17)</f>
        <v>0</v>
      </c>
      <c r="J18" s="109">
        <f>SUM(J13:J17)</f>
        <v>0</v>
      </c>
      <c r="K18" s="221" t="s">
        <v>1</v>
      </c>
      <c r="L18" s="222"/>
      <c r="M18" s="223"/>
      <c r="N18" s="133">
        <f t="shared" ref="N18:O18" si="4">SUM(N13:N17)</f>
        <v>0</v>
      </c>
      <c r="O18" s="130">
        <f t="shared" si="4"/>
        <v>0</v>
      </c>
      <c r="P18" s="130">
        <f>SUM(P13:P17)</f>
        <v>0</v>
      </c>
      <c r="Q18" s="134">
        <f>SUM(Q13:Q17)</f>
        <v>0</v>
      </c>
      <c r="R18" s="117"/>
      <c r="S18" s="100">
        <f>SUM(S13:S17)</f>
        <v>0</v>
      </c>
      <c r="T18" s="129">
        <f>SUM(T13:T17)</f>
        <v>0</v>
      </c>
      <c r="Z18" s="44"/>
      <c r="AA18" s="44"/>
      <c r="AB18" s="5"/>
      <c r="AC18" s="5"/>
    </row>
    <row r="19" spans="2:29" ht="19.5" thickTop="1" thickBot="1" x14ac:dyDescent="0.3">
      <c r="B19" s="73" t="s">
        <v>46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2"/>
      <c r="Z19" s="44"/>
      <c r="AA19" s="44"/>
      <c r="AB19" s="5"/>
      <c r="AC19" s="5"/>
    </row>
    <row r="20" spans="2:29" ht="17.25" customHeight="1" thickTop="1" thickBot="1" x14ac:dyDescent="0.3">
      <c r="B20" s="192" t="s">
        <v>31</v>
      </c>
      <c r="C20" s="192" t="s">
        <v>20</v>
      </c>
      <c r="D20" s="224" t="s">
        <v>23</v>
      </c>
      <c r="E20" s="224"/>
      <c r="F20" s="224"/>
      <c r="G20" s="224"/>
      <c r="H20" s="224"/>
      <c r="I20" s="224"/>
      <c r="J20" s="225"/>
      <c r="K20" s="45" t="s">
        <v>24</v>
      </c>
      <c r="L20" s="46"/>
      <c r="M20" s="46"/>
      <c r="N20" s="46"/>
      <c r="O20" s="46"/>
      <c r="P20" s="46"/>
      <c r="Q20" s="46"/>
      <c r="R20" s="192" t="s">
        <v>28</v>
      </c>
      <c r="S20" s="192" t="s">
        <v>29</v>
      </c>
      <c r="T20" s="192" t="s">
        <v>30</v>
      </c>
      <c r="U20" s="195" t="s">
        <v>52</v>
      </c>
      <c r="Z20" s="44"/>
      <c r="AA20" s="44"/>
      <c r="AB20" s="5"/>
      <c r="AC20" s="5"/>
    </row>
    <row r="21" spans="2:29" ht="36" customHeight="1" thickTop="1" thickBot="1" x14ac:dyDescent="0.3">
      <c r="B21" s="193"/>
      <c r="C21" s="193"/>
      <c r="D21" s="210" t="s">
        <v>40</v>
      </c>
      <c r="E21" s="210" t="s">
        <v>41</v>
      </c>
      <c r="F21" s="212" t="s">
        <v>39</v>
      </c>
      <c r="G21" s="212" t="s">
        <v>16</v>
      </c>
      <c r="H21" s="198" t="s">
        <v>86</v>
      </c>
      <c r="I21" s="199"/>
      <c r="J21" s="200"/>
      <c r="K21" s="226" t="s">
        <v>18</v>
      </c>
      <c r="L21" s="216" t="s">
        <v>21</v>
      </c>
      <c r="M21" s="216" t="s">
        <v>22</v>
      </c>
      <c r="N21" s="198" t="s">
        <v>86</v>
      </c>
      <c r="O21" s="199"/>
      <c r="P21" s="200"/>
      <c r="Q21" s="190" t="s">
        <v>50</v>
      </c>
      <c r="R21" s="193"/>
      <c r="S21" s="193"/>
      <c r="T21" s="193"/>
      <c r="U21" s="196"/>
      <c r="Z21" s="44"/>
      <c r="AA21" s="44"/>
      <c r="AB21" s="5"/>
      <c r="AC21" s="5"/>
    </row>
    <row r="22" spans="2:29" ht="36" customHeight="1" thickTop="1" x14ac:dyDescent="0.25">
      <c r="B22" s="194"/>
      <c r="C22" s="194"/>
      <c r="D22" s="211"/>
      <c r="E22" s="211"/>
      <c r="F22" s="213"/>
      <c r="G22" s="213"/>
      <c r="H22" s="63" t="s">
        <v>17</v>
      </c>
      <c r="I22" s="51" t="s">
        <v>42</v>
      </c>
      <c r="J22" s="64" t="s">
        <v>0</v>
      </c>
      <c r="K22" s="227"/>
      <c r="L22" s="217"/>
      <c r="M22" s="217"/>
      <c r="N22" s="63" t="s">
        <v>17</v>
      </c>
      <c r="O22" s="51" t="s">
        <v>42</v>
      </c>
      <c r="P22" s="51" t="s">
        <v>0</v>
      </c>
      <c r="Q22" s="204"/>
      <c r="R22" s="194"/>
      <c r="S22" s="194"/>
      <c r="T22" s="194"/>
      <c r="U22" s="196"/>
      <c r="Z22" s="44"/>
      <c r="AA22" s="44"/>
      <c r="AB22" s="5"/>
      <c r="AC22" s="5"/>
    </row>
    <row r="23" spans="2:29" x14ac:dyDescent="0.25">
      <c r="B23" s="9"/>
      <c r="C23" s="9" t="s">
        <v>2</v>
      </c>
      <c r="D23" s="10" t="s">
        <v>38</v>
      </c>
      <c r="E23" s="10" t="s">
        <v>3</v>
      </c>
      <c r="F23" s="11" t="s">
        <v>4</v>
      </c>
      <c r="G23" s="12" t="s">
        <v>5</v>
      </c>
      <c r="H23" s="13" t="s">
        <v>6</v>
      </c>
      <c r="I23" s="15" t="s">
        <v>7</v>
      </c>
      <c r="J23" s="83" t="s">
        <v>8</v>
      </c>
      <c r="K23" s="14" t="s">
        <v>10</v>
      </c>
      <c r="L23" s="15" t="s">
        <v>11</v>
      </c>
      <c r="M23" s="15" t="s">
        <v>12</v>
      </c>
      <c r="N23" s="66" t="s">
        <v>13</v>
      </c>
      <c r="O23" s="15" t="s">
        <v>14</v>
      </c>
      <c r="P23" s="84" t="s">
        <v>15</v>
      </c>
      <c r="Q23" s="10" t="s">
        <v>27</v>
      </c>
      <c r="R23" s="9" t="s">
        <v>33</v>
      </c>
      <c r="S23" s="17" t="s">
        <v>34</v>
      </c>
      <c r="T23" s="17" t="s">
        <v>64</v>
      </c>
      <c r="U23" s="9" t="s">
        <v>76</v>
      </c>
      <c r="Z23" s="44"/>
      <c r="AA23" s="44"/>
      <c r="AB23" s="5"/>
      <c r="AC23" s="5"/>
    </row>
    <row r="24" spans="2:29" ht="18" x14ac:dyDescent="0.25">
      <c r="B24" s="202" t="s">
        <v>32</v>
      </c>
      <c r="C24" s="18"/>
      <c r="D24" s="19"/>
      <c r="E24" s="19"/>
      <c r="F24" s="20"/>
      <c r="G24" s="21"/>
      <c r="H24" s="118"/>
      <c r="I24" s="102"/>
      <c r="J24" s="103">
        <f>H24+I24</f>
        <v>0</v>
      </c>
      <c r="K24" s="75"/>
      <c r="L24" s="76"/>
      <c r="M24" s="76"/>
      <c r="N24" s="101"/>
      <c r="O24" s="102"/>
      <c r="P24" s="139">
        <f>N24+O24</f>
        <v>0</v>
      </c>
      <c r="Q24" s="122"/>
      <c r="R24" s="111">
        <v>0.5</v>
      </c>
      <c r="S24" s="97">
        <f>Q24*R24</f>
        <v>0</v>
      </c>
      <c r="T24" s="97">
        <f>Q24-S24</f>
        <v>0</v>
      </c>
      <c r="U24" s="77" t="s">
        <v>26</v>
      </c>
      <c r="Z24" s="44"/>
      <c r="AA24" s="44"/>
      <c r="AB24" s="5"/>
      <c r="AC24" s="5"/>
    </row>
    <row r="25" spans="2:29" ht="18" x14ac:dyDescent="0.25">
      <c r="B25" s="203"/>
      <c r="C25" s="24"/>
      <c r="D25" s="25"/>
      <c r="E25" s="25"/>
      <c r="F25" s="26"/>
      <c r="G25" s="27"/>
      <c r="H25" s="104"/>
      <c r="I25" s="105"/>
      <c r="J25" s="106">
        <f t="shared" ref="J25:J28" si="5">H25+I25</f>
        <v>0</v>
      </c>
      <c r="K25" s="28"/>
      <c r="L25" s="29"/>
      <c r="M25" s="29"/>
      <c r="N25" s="104"/>
      <c r="O25" s="105"/>
      <c r="P25" s="140">
        <f t="shared" ref="P25:P28" si="6">N25+O25</f>
        <v>0</v>
      </c>
      <c r="Q25" s="123"/>
      <c r="R25" s="114">
        <v>0.5</v>
      </c>
      <c r="S25" s="98">
        <f t="shared" ref="S25:S28" si="7">Q25*R25</f>
        <v>0</v>
      </c>
      <c r="T25" s="98">
        <f t="shared" ref="T25:T28" si="8">Q25-S25</f>
        <v>0</v>
      </c>
      <c r="U25" s="81" t="s">
        <v>26</v>
      </c>
      <c r="Z25" s="44"/>
      <c r="AA25" s="44"/>
      <c r="AB25" s="5"/>
      <c r="AC25" s="5"/>
    </row>
    <row r="26" spans="2:29" ht="18" x14ac:dyDescent="0.25">
      <c r="B26" s="203"/>
      <c r="C26" s="24"/>
      <c r="D26" s="25"/>
      <c r="E26" s="25"/>
      <c r="F26" s="26"/>
      <c r="G26" s="27"/>
      <c r="H26" s="104"/>
      <c r="I26" s="105"/>
      <c r="J26" s="106">
        <f t="shared" si="5"/>
        <v>0</v>
      </c>
      <c r="K26" s="28"/>
      <c r="L26" s="29"/>
      <c r="M26" s="29"/>
      <c r="N26" s="104"/>
      <c r="O26" s="105"/>
      <c r="P26" s="140">
        <f t="shared" si="6"/>
        <v>0</v>
      </c>
      <c r="Q26" s="123"/>
      <c r="R26" s="114">
        <v>0.5</v>
      </c>
      <c r="S26" s="98">
        <f t="shared" si="7"/>
        <v>0</v>
      </c>
      <c r="T26" s="98">
        <f t="shared" si="8"/>
        <v>0</v>
      </c>
      <c r="U26" s="81" t="s">
        <v>26</v>
      </c>
      <c r="Z26" s="44"/>
      <c r="AA26" s="44"/>
      <c r="AB26" s="5"/>
      <c r="AC26" s="5"/>
    </row>
    <row r="27" spans="2:29" ht="18" x14ac:dyDescent="0.25">
      <c r="B27" s="203"/>
      <c r="C27" s="24"/>
      <c r="D27" s="25"/>
      <c r="E27" s="25"/>
      <c r="F27" s="26"/>
      <c r="G27" s="27"/>
      <c r="H27" s="104"/>
      <c r="I27" s="105"/>
      <c r="J27" s="106">
        <f t="shared" si="5"/>
        <v>0</v>
      </c>
      <c r="K27" s="28"/>
      <c r="L27" s="29"/>
      <c r="M27" s="29"/>
      <c r="N27" s="104"/>
      <c r="O27" s="105"/>
      <c r="P27" s="140">
        <f t="shared" si="6"/>
        <v>0</v>
      </c>
      <c r="Q27" s="123"/>
      <c r="R27" s="114">
        <v>0.5</v>
      </c>
      <c r="S27" s="98">
        <f t="shared" si="7"/>
        <v>0</v>
      </c>
      <c r="T27" s="98">
        <f t="shared" si="8"/>
        <v>0</v>
      </c>
      <c r="U27" s="81" t="s">
        <v>26</v>
      </c>
      <c r="Z27" s="44"/>
      <c r="AA27" s="44"/>
      <c r="AB27" s="5"/>
      <c r="AC27" s="5"/>
    </row>
    <row r="28" spans="2:29" ht="18.75" thickBot="1" x14ac:dyDescent="0.3">
      <c r="B28" s="203"/>
      <c r="C28" s="42"/>
      <c r="D28" s="30"/>
      <c r="E28" s="30"/>
      <c r="F28" s="31"/>
      <c r="G28" s="32"/>
      <c r="H28" s="119"/>
      <c r="I28" s="120"/>
      <c r="J28" s="107">
        <f t="shared" si="5"/>
        <v>0</v>
      </c>
      <c r="K28" s="79"/>
      <c r="L28" s="78"/>
      <c r="M28" s="78"/>
      <c r="N28" s="124"/>
      <c r="O28" s="125"/>
      <c r="P28" s="141">
        <f t="shared" si="6"/>
        <v>0</v>
      </c>
      <c r="Q28" s="126"/>
      <c r="R28" s="162">
        <v>0.5</v>
      </c>
      <c r="S28" s="99">
        <f t="shared" si="7"/>
        <v>0</v>
      </c>
      <c r="T28" s="99">
        <f t="shared" si="8"/>
        <v>0</v>
      </c>
      <c r="U28" s="80" t="s">
        <v>26</v>
      </c>
      <c r="Z28" s="44"/>
      <c r="AA28" s="44"/>
      <c r="AB28" s="5"/>
      <c r="AC28" s="5"/>
    </row>
    <row r="29" spans="2:29" ht="19.5" thickTop="1" thickBot="1" x14ac:dyDescent="0.3">
      <c r="B29" s="218" t="s">
        <v>1</v>
      </c>
      <c r="C29" s="219"/>
      <c r="D29" s="219"/>
      <c r="E29" s="219"/>
      <c r="F29" s="219"/>
      <c r="G29" s="220"/>
      <c r="H29" s="121">
        <f>SUM(H24:H28)</f>
        <v>0</v>
      </c>
      <c r="I29" s="108">
        <f>SUM(I24:I28)</f>
        <v>0</v>
      </c>
      <c r="J29" s="109">
        <f>SUM(J24:J28)</f>
        <v>0</v>
      </c>
      <c r="K29" s="221" t="s">
        <v>1</v>
      </c>
      <c r="L29" s="222"/>
      <c r="M29" s="223"/>
      <c r="N29" s="127">
        <f t="shared" ref="N29:O29" si="9">SUM(N24:N28)</f>
        <v>0</v>
      </c>
      <c r="O29" s="128">
        <f t="shared" si="9"/>
        <v>0</v>
      </c>
      <c r="P29" s="128">
        <f>SUM(P24:P28)</f>
        <v>0</v>
      </c>
      <c r="Q29" s="129">
        <f>SUM(Q24:Q28)</f>
        <v>0</v>
      </c>
      <c r="R29" s="117"/>
      <c r="S29" s="100">
        <f>SUM(S24:S28)</f>
        <v>0</v>
      </c>
      <c r="T29" s="100">
        <f>SUM(T24:T28)</f>
        <v>0</v>
      </c>
      <c r="U29" s="35"/>
      <c r="Z29" s="44"/>
      <c r="AA29" s="44"/>
      <c r="AB29" s="5"/>
      <c r="AC29" s="5"/>
    </row>
    <row r="30" spans="2:29" ht="17.25" customHeight="1" thickTop="1" x14ac:dyDescent="0.25">
      <c r="B30" s="160"/>
      <c r="C30" s="160"/>
      <c r="D30" s="160"/>
      <c r="E30" s="160"/>
      <c r="F30" s="160"/>
      <c r="G30" s="160"/>
      <c r="H30" s="160"/>
      <c r="I30" s="160"/>
      <c r="J30" s="253" t="s">
        <v>95</v>
      </c>
      <c r="K30" s="254"/>
      <c r="L30" s="254"/>
      <c r="M30" s="254"/>
      <c r="N30" s="254"/>
      <c r="O30" s="254"/>
      <c r="P30" s="254"/>
      <c r="Q30" s="254"/>
      <c r="R30" s="254"/>
      <c r="S30" s="255"/>
      <c r="T30" s="247" t="s">
        <v>87</v>
      </c>
      <c r="U30" s="248"/>
      <c r="Z30" s="44"/>
      <c r="AA30" s="44"/>
      <c r="AB30" s="5"/>
      <c r="AC30" s="5"/>
    </row>
    <row r="31" spans="2:29" ht="17.25" customHeight="1" thickBot="1" x14ac:dyDescent="0.3">
      <c r="B31" s="160"/>
      <c r="C31" s="160"/>
      <c r="D31" s="160"/>
      <c r="E31" s="160"/>
      <c r="F31" s="160"/>
      <c r="G31" s="160"/>
      <c r="H31" s="160"/>
      <c r="I31" s="160"/>
      <c r="J31" s="256"/>
      <c r="K31" s="257"/>
      <c r="L31" s="257"/>
      <c r="M31" s="257"/>
      <c r="N31" s="257"/>
      <c r="O31" s="257"/>
      <c r="P31" s="257"/>
      <c r="Q31" s="257"/>
      <c r="R31" s="257"/>
      <c r="S31" s="258"/>
      <c r="T31" s="249"/>
      <c r="U31" s="250"/>
      <c r="Z31" s="44"/>
      <c r="AA31" s="44"/>
      <c r="AB31" s="5"/>
      <c r="AC31" s="5"/>
    </row>
    <row r="32" spans="2:29" ht="38.1" customHeight="1" thickTop="1" thickBot="1" x14ac:dyDescent="0.3">
      <c r="B32" s="142" t="s">
        <v>36</v>
      </c>
      <c r="C32" s="2"/>
      <c r="D32" s="2"/>
      <c r="E32" s="2"/>
      <c r="F32" s="2"/>
      <c r="G32" s="2"/>
      <c r="H32" s="3"/>
      <c r="I32" s="3"/>
      <c r="J32" s="244" t="s">
        <v>70</v>
      </c>
      <c r="K32" s="245"/>
      <c r="L32" s="245"/>
      <c r="M32" s="245"/>
      <c r="N32" s="245"/>
      <c r="O32" s="174"/>
      <c r="P32" s="246">
        <f>P34+R34</f>
        <v>0</v>
      </c>
      <c r="Q32" s="246"/>
      <c r="R32" s="246"/>
      <c r="S32" s="184"/>
      <c r="T32" s="251">
        <f>T34+U34</f>
        <v>0</v>
      </c>
      <c r="U32" s="252"/>
      <c r="W32" s="44"/>
      <c r="X32" s="44"/>
      <c r="AB32" s="5"/>
      <c r="AC32" s="5"/>
    </row>
    <row r="33" spans="2:29" ht="38.1" customHeight="1" thickTop="1" thickBot="1" x14ac:dyDescent="0.3">
      <c r="B33" s="165" t="s">
        <v>107</v>
      </c>
      <c r="C33" s="165"/>
      <c r="D33" s="165"/>
      <c r="E33" s="165"/>
      <c r="F33" s="165"/>
      <c r="G33" s="165"/>
      <c r="H33" s="165"/>
      <c r="I33" s="166"/>
      <c r="J33" s="178" t="s">
        <v>69</v>
      </c>
      <c r="K33" s="179"/>
      <c r="L33" s="179"/>
      <c r="M33" s="179"/>
      <c r="N33" s="179"/>
      <c r="O33" s="180"/>
      <c r="P33" s="170" t="s">
        <v>35</v>
      </c>
      <c r="Q33" s="170"/>
      <c r="R33" s="170" t="s">
        <v>30</v>
      </c>
      <c r="S33" s="170"/>
      <c r="T33" s="157" t="s">
        <v>35</v>
      </c>
      <c r="U33" s="157" t="s">
        <v>30</v>
      </c>
      <c r="W33" s="44"/>
      <c r="X33" s="44"/>
      <c r="AB33" s="5"/>
      <c r="AC33" s="5"/>
    </row>
    <row r="34" spans="2:29" ht="38.1" customHeight="1" thickTop="1" thickBot="1" x14ac:dyDescent="0.3">
      <c r="B34" s="165"/>
      <c r="C34" s="165"/>
      <c r="D34" s="165"/>
      <c r="E34" s="165"/>
      <c r="F34" s="165"/>
      <c r="G34" s="165"/>
      <c r="H34" s="165"/>
      <c r="I34" s="166"/>
      <c r="J34" s="175" t="s">
        <v>47</v>
      </c>
      <c r="K34" s="176"/>
      <c r="L34" s="176"/>
      <c r="M34" s="176"/>
      <c r="N34" s="176"/>
      <c r="O34" s="177"/>
      <c r="P34" s="171">
        <f>S18</f>
        <v>0</v>
      </c>
      <c r="Q34" s="171"/>
      <c r="R34" s="171">
        <f>T18</f>
        <v>0</v>
      </c>
      <c r="S34" s="171"/>
      <c r="T34" s="158">
        <f>P34/7.5345</f>
        <v>0</v>
      </c>
      <c r="U34" s="158">
        <f>R34/7.5345</f>
        <v>0</v>
      </c>
      <c r="V34" s="44"/>
      <c r="W34" s="44"/>
      <c r="X34" s="44"/>
      <c r="AB34" s="5"/>
      <c r="AC34" s="5"/>
    </row>
    <row r="35" spans="2:29" ht="38.1" customHeight="1" thickTop="1" thickBot="1" x14ac:dyDescent="0.3">
      <c r="B35" s="165"/>
      <c r="C35" s="165"/>
      <c r="D35" s="165"/>
      <c r="E35" s="165"/>
      <c r="F35" s="165"/>
      <c r="G35" s="165"/>
      <c r="H35" s="165"/>
      <c r="I35" s="166"/>
      <c r="J35" s="175" t="s">
        <v>43</v>
      </c>
      <c r="K35" s="176"/>
      <c r="L35" s="176"/>
      <c r="M35" s="176"/>
      <c r="N35" s="176"/>
      <c r="O35" s="177"/>
      <c r="P35" s="171">
        <f>S18</f>
        <v>0</v>
      </c>
      <c r="Q35" s="171"/>
      <c r="R35" s="171">
        <f>T18</f>
        <v>0</v>
      </c>
      <c r="S35" s="171"/>
      <c r="T35" s="158">
        <f t="shared" ref="T35:T39" si="10">P35/7.5345</f>
        <v>0</v>
      </c>
      <c r="U35" s="158">
        <f t="shared" ref="U35:U36" si="11">R35/7.5345</f>
        <v>0</v>
      </c>
      <c r="V35" s="44"/>
      <c r="W35" s="44"/>
      <c r="X35" s="44"/>
      <c r="AB35" s="5"/>
      <c r="AC35" s="5"/>
    </row>
    <row r="36" spans="2:29" ht="38.1" customHeight="1" thickTop="1" thickBot="1" x14ac:dyDescent="0.3">
      <c r="B36" s="165"/>
      <c r="C36" s="165"/>
      <c r="D36" s="165"/>
      <c r="E36" s="165"/>
      <c r="F36" s="165"/>
      <c r="G36" s="165"/>
      <c r="H36" s="165"/>
      <c r="I36" s="166"/>
      <c r="J36" s="178" t="s">
        <v>48</v>
      </c>
      <c r="K36" s="179"/>
      <c r="L36" s="179"/>
      <c r="M36" s="179"/>
      <c r="N36" s="179"/>
      <c r="O36" s="180"/>
      <c r="P36" s="171">
        <f>S29</f>
        <v>0</v>
      </c>
      <c r="Q36" s="171"/>
      <c r="R36" s="171">
        <f>T29</f>
        <v>0</v>
      </c>
      <c r="S36" s="171"/>
      <c r="T36" s="158">
        <f t="shared" si="10"/>
        <v>0</v>
      </c>
      <c r="U36" s="158">
        <f t="shared" si="11"/>
        <v>0</v>
      </c>
      <c r="W36" s="44"/>
      <c r="X36" s="44"/>
      <c r="AB36" s="5"/>
      <c r="AC36" s="5"/>
    </row>
    <row r="37" spans="2:29" ht="38.1" customHeight="1" thickTop="1" thickBot="1" x14ac:dyDescent="0.3">
      <c r="B37" s="165" t="s">
        <v>105</v>
      </c>
      <c r="C37" s="165"/>
      <c r="D37" s="165"/>
      <c r="E37" s="165"/>
      <c r="F37" s="165"/>
      <c r="G37" s="165"/>
      <c r="H37" s="165"/>
      <c r="I37" s="166"/>
      <c r="J37" s="181" t="s">
        <v>49</v>
      </c>
      <c r="K37" s="182"/>
      <c r="L37" s="182"/>
      <c r="M37" s="182"/>
      <c r="N37" s="182"/>
      <c r="O37" s="183"/>
      <c r="P37" s="171">
        <f>P34*12%</f>
        <v>0</v>
      </c>
      <c r="Q37" s="171"/>
      <c r="R37" s="232"/>
      <c r="S37" s="232"/>
      <c r="T37" s="158">
        <f t="shared" si="10"/>
        <v>0</v>
      </c>
      <c r="U37" s="156"/>
      <c r="W37" s="44"/>
      <c r="X37" s="44"/>
      <c r="AB37" s="5"/>
      <c r="AC37" s="5"/>
    </row>
    <row r="38" spans="2:29" ht="38.1" customHeight="1" thickTop="1" thickBot="1" x14ac:dyDescent="0.3">
      <c r="B38" s="165"/>
      <c r="C38" s="165"/>
      <c r="D38" s="165"/>
      <c r="E38" s="165"/>
      <c r="F38" s="165"/>
      <c r="G38" s="165"/>
      <c r="H38" s="165"/>
      <c r="I38" s="166"/>
      <c r="J38" s="181" t="s">
        <v>71</v>
      </c>
      <c r="K38" s="182"/>
      <c r="L38" s="182"/>
      <c r="M38" s="182"/>
      <c r="N38" s="182"/>
      <c r="O38" s="183"/>
      <c r="P38" s="169">
        <f>IF(P37&gt;=P36,P36,P37)</f>
        <v>0</v>
      </c>
      <c r="Q38" s="169"/>
      <c r="R38" s="232"/>
      <c r="S38" s="232"/>
      <c r="T38" s="158">
        <f t="shared" si="10"/>
        <v>0</v>
      </c>
      <c r="U38" s="156"/>
      <c r="V38" s="44"/>
      <c r="W38" s="44"/>
      <c r="X38" s="44"/>
      <c r="AB38" s="5"/>
      <c r="AC38" s="5"/>
    </row>
    <row r="39" spans="2:29" ht="38.1" customHeight="1" thickTop="1" thickBot="1" x14ac:dyDescent="0.3">
      <c r="B39" s="165"/>
      <c r="C39" s="165"/>
      <c r="D39" s="165"/>
      <c r="E39" s="165"/>
      <c r="F39" s="165"/>
      <c r="G39" s="165"/>
      <c r="H39" s="165"/>
      <c r="I39" s="166"/>
      <c r="J39" s="175" t="s">
        <v>108</v>
      </c>
      <c r="K39" s="176"/>
      <c r="L39" s="176"/>
      <c r="M39" s="176"/>
      <c r="N39" s="176"/>
      <c r="O39" s="177"/>
      <c r="P39" s="171">
        <f>P34+P38</f>
        <v>0</v>
      </c>
      <c r="Q39" s="171"/>
      <c r="R39" s="232"/>
      <c r="S39" s="232"/>
      <c r="T39" s="158">
        <f t="shared" si="10"/>
        <v>0</v>
      </c>
      <c r="U39" s="156"/>
      <c r="W39" s="44"/>
      <c r="X39" s="44"/>
      <c r="AB39" s="5"/>
      <c r="AC39" s="5"/>
    </row>
    <row r="40" spans="2:29" ht="38.1" customHeight="1" thickTop="1" x14ac:dyDescent="0.2">
      <c r="B40" s="143"/>
      <c r="C40" s="143"/>
      <c r="D40" s="143"/>
      <c r="E40" s="143"/>
      <c r="F40" s="143"/>
      <c r="G40" s="143"/>
      <c r="H40" s="143"/>
      <c r="I40" s="143"/>
      <c r="J40" s="59"/>
      <c r="K40" s="59"/>
      <c r="W40" s="44"/>
      <c r="X40" s="44"/>
      <c r="AB40" s="5"/>
      <c r="AC40" s="5"/>
    </row>
    <row r="41" spans="2:29" ht="38.1" customHeight="1" x14ac:dyDescent="0.35">
      <c r="C41" s="87" t="s">
        <v>54</v>
      </c>
      <c r="D41" s="88"/>
      <c r="E41" s="88"/>
      <c r="F41" s="87" t="s">
        <v>55</v>
      </c>
      <c r="G41" s="89"/>
      <c r="H41" s="89"/>
      <c r="I41" s="59"/>
      <c r="J41" s="59"/>
      <c r="K41" s="59"/>
      <c r="L41" s="5"/>
      <c r="M41" s="5"/>
      <c r="N41" s="5"/>
      <c r="O41" s="5"/>
      <c r="W41" s="44"/>
      <c r="X41" s="44"/>
      <c r="AB41" s="5"/>
      <c r="AC41" s="5"/>
    </row>
    <row r="42" spans="2:29" ht="38.1" customHeight="1" x14ac:dyDescent="0.35">
      <c r="C42" s="59"/>
      <c r="D42" s="90"/>
      <c r="E42" s="91"/>
      <c r="F42" s="90"/>
      <c r="G42" s="90"/>
      <c r="H42" s="90"/>
      <c r="I42" s="59"/>
      <c r="J42" s="59"/>
      <c r="K42" s="59"/>
      <c r="L42" s="5"/>
      <c r="M42" s="5"/>
      <c r="N42" s="90"/>
      <c r="O42" s="91"/>
      <c r="Q42" s="87" t="s">
        <v>58</v>
      </c>
      <c r="R42" s="92"/>
      <c r="S42" s="92"/>
      <c r="T42" s="92"/>
      <c r="Y42" s="44"/>
      <c r="Z42" s="44"/>
      <c r="AB42" s="5"/>
      <c r="AC42" s="5"/>
    </row>
    <row r="43" spans="2:29" ht="38.1" customHeight="1" x14ac:dyDescent="0.35">
      <c r="C43" s="59"/>
      <c r="D43" s="90"/>
      <c r="E43" s="91"/>
      <c r="F43" s="5"/>
      <c r="G43" s="87" t="s">
        <v>56</v>
      </c>
      <c r="H43" s="92"/>
      <c r="I43" s="92"/>
      <c r="J43" s="92"/>
      <c r="K43" s="90"/>
      <c r="L43" s="90" t="s">
        <v>57</v>
      </c>
      <c r="M43" s="5"/>
      <c r="N43" s="90"/>
      <c r="O43" s="91"/>
      <c r="P43" s="90"/>
      <c r="Q43" s="90"/>
      <c r="R43" s="90"/>
      <c r="S43" s="59"/>
      <c r="T43" s="59"/>
      <c r="Y43" s="44"/>
      <c r="Z43" s="44"/>
      <c r="AB43" s="5"/>
      <c r="AC43" s="5"/>
    </row>
    <row r="44" spans="2:29" ht="38.1" customHeight="1" x14ac:dyDescent="0.2">
      <c r="D44" s="93"/>
      <c r="E44" s="93"/>
      <c r="F44" s="5"/>
      <c r="G44" s="94"/>
      <c r="H44" s="95"/>
      <c r="I44" s="59"/>
      <c r="J44" s="59"/>
      <c r="K44" s="59"/>
      <c r="L44" s="5"/>
      <c r="M44" s="5"/>
      <c r="N44" s="93"/>
      <c r="O44" s="93"/>
      <c r="P44" s="94"/>
      <c r="R44" s="96"/>
      <c r="S44" s="59"/>
      <c r="T44" s="59"/>
      <c r="Y44" s="44"/>
      <c r="Z44" s="44"/>
      <c r="AB44" s="5"/>
      <c r="AC44" s="5"/>
    </row>
    <row r="45" spans="2:29" ht="38.1" customHeight="1" x14ac:dyDescent="0.2">
      <c r="C45" s="59"/>
      <c r="F45" s="5"/>
      <c r="G45" s="5"/>
      <c r="H45" s="5"/>
      <c r="I45" s="5"/>
      <c r="J45" s="5"/>
      <c r="K45" s="59"/>
      <c r="Y45" s="44"/>
      <c r="Z45" s="44"/>
      <c r="AB45" s="5"/>
      <c r="AC45" s="5"/>
    </row>
    <row r="46" spans="2:29" ht="38.1" customHeight="1" x14ac:dyDescent="0.25">
      <c r="C46" s="4" t="s">
        <v>100</v>
      </c>
      <c r="D46" s="60"/>
      <c r="E46" s="61"/>
      <c r="F46" s="60"/>
      <c r="G46" s="60"/>
      <c r="H46" s="60"/>
      <c r="L46" s="5"/>
    </row>
    <row r="47" spans="2:29" ht="23.25" x14ac:dyDescent="0.35">
      <c r="C47" s="59"/>
      <c r="D47" s="93"/>
      <c r="E47" s="93"/>
      <c r="F47" s="94"/>
      <c r="G47" s="90"/>
      <c r="H47" s="96"/>
      <c r="I47" s="59"/>
      <c r="M47" s="5"/>
      <c r="N47" s="5"/>
      <c r="O47" s="5"/>
    </row>
    <row r="48" spans="2:29" ht="18" x14ac:dyDescent="0.25">
      <c r="C48" s="4"/>
      <c r="D48" s="60"/>
      <c r="E48" s="61"/>
      <c r="F48" s="60"/>
      <c r="G48" s="60"/>
      <c r="H48" s="60"/>
    </row>
    <row r="49" spans="2:11" x14ac:dyDescent="0.25">
      <c r="J49" s="161"/>
      <c r="K49" s="161"/>
    </row>
    <row r="50" spans="2:11" x14ac:dyDescent="0.25">
      <c r="J50" s="5"/>
      <c r="K50" s="5"/>
    </row>
    <row r="51" spans="2:11" x14ac:dyDescent="0.25">
      <c r="F51" s="5"/>
      <c r="G51" s="6"/>
      <c r="H51" s="7"/>
      <c r="I51" s="161"/>
    </row>
    <row r="52" spans="2:11" x14ac:dyDescent="0.25">
      <c r="B52" s="4"/>
      <c r="F52" s="5"/>
      <c r="G52" s="5"/>
      <c r="H52" s="5"/>
      <c r="I52" s="5"/>
    </row>
    <row r="53" spans="2:11" x14ac:dyDescent="0.25">
      <c r="B53" s="38"/>
    </row>
  </sheetData>
  <mergeCells count="78">
    <mergeCell ref="T30:U31"/>
    <mergeCell ref="T32:U32"/>
    <mergeCell ref="J39:O39"/>
    <mergeCell ref="P39:Q39"/>
    <mergeCell ref="R39:S39"/>
    <mergeCell ref="J37:O37"/>
    <mergeCell ref="P37:Q37"/>
    <mergeCell ref="R37:S37"/>
    <mergeCell ref="J38:O38"/>
    <mergeCell ref="P38:Q38"/>
    <mergeCell ref="J30:S31"/>
    <mergeCell ref="R38:S38"/>
    <mergeCell ref="J36:O36"/>
    <mergeCell ref="P36:Q36"/>
    <mergeCell ref="R36:S36"/>
    <mergeCell ref="R34:S34"/>
    <mergeCell ref="J35:O35"/>
    <mergeCell ref="P35:Q35"/>
    <mergeCell ref="R35:S35"/>
    <mergeCell ref="J32:O32"/>
    <mergeCell ref="P32:S32"/>
    <mergeCell ref="J33:O33"/>
    <mergeCell ref="P33:Q33"/>
    <mergeCell ref="R33:S33"/>
    <mergeCell ref="U20:U22"/>
    <mergeCell ref="D21:D22"/>
    <mergeCell ref="E21:E22"/>
    <mergeCell ref="F21:F22"/>
    <mergeCell ref="G21:G22"/>
    <mergeCell ref="H21:J21"/>
    <mergeCell ref="K21:K22"/>
    <mergeCell ref="L21:L22"/>
    <mergeCell ref="D20:J20"/>
    <mergeCell ref="R20:R22"/>
    <mergeCell ref="S20:S22"/>
    <mergeCell ref="T20:T22"/>
    <mergeCell ref="M21:M22"/>
    <mergeCell ref="N21:P21"/>
    <mergeCell ref="C9:C11"/>
    <mergeCell ref="B24:B28"/>
    <mergeCell ref="B20:B22"/>
    <mergeCell ref="C20:C22"/>
    <mergeCell ref="T9:T11"/>
    <mergeCell ref="D10:D11"/>
    <mergeCell ref="E10:E11"/>
    <mergeCell ref="F10:F11"/>
    <mergeCell ref="G10:G11"/>
    <mergeCell ref="H10:J10"/>
    <mergeCell ref="K10:K11"/>
    <mergeCell ref="L10:L11"/>
    <mergeCell ref="R9:R11"/>
    <mergeCell ref="S9:S11"/>
    <mergeCell ref="M10:M11"/>
    <mergeCell ref="N10:P10"/>
    <mergeCell ref="Q10:Q11"/>
    <mergeCell ref="B9:B11"/>
    <mergeCell ref="B37:I39"/>
    <mergeCell ref="B33:I36"/>
    <mergeCell ref="D9:J9"/>
    <mergeCell ref="K9:Q9"/>
    <mergeCell ref="Q21:Q22"/>
    <mergeCell ref="B13:B17"/>
    <mergeCell ref="B18:G18"/>
    <mergeCell ref="K18:M18"/>
    <mergeCell ref="B29:G29"/>
    <mergeCell ref="K29:M29"/>
    <mergeCell ref="J34:O34"/>
    <mergeCell ref="P34:Q34"/>
    <mergeCell ref="B1:U1"/>
    <mergeCell ref="B4:J4"/>
    <mergeCell ref="L4:M4"/>
    <mergeCell ref="O4:P4"/>
    <mergeCell ref="B5:D5"/>
    <mergeCell ref="L5:M5"/>
    <mergeCell ref="O5:P5"/>
    <mergeCell ref="C2:J2"/>
    <mergeCell ref="B3:J3"/>
    <mergeCell ref="K3:T3"/>
  </mergeCells>
  <pageMargins left="0.23622047244094488" right="0.23622047244094488" top="0.74803149606299213" bottom="0.74803149606299213" header="0.31496062992125984" footer="0.31496062992125984"/>
  <pageSetup paperSize="9" scale="28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49905A0B-C005-4ADD-91BE-3C54CFDE1C60}">
          <x14:formula1>
            <xm:f>RM!$A$6:$A$7</xm:f>
          </x14:formula1>
          <xm:sqref>U24:U28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7"/>
  <sheetViews>
    <sheetView workbookViewId="0">
      <selection activeCell="A4" sqref="A4"/>
    </sheetView>
  </sheetViews>
  <sheetFormatPr defaultRowHeight="15" x14ac:dyDescent="0.25"/>
  <sheetData>
    <row r="2" spans="1:1" x14ac:dyDescent="0.25">
      <c r="A2" t="s">
        <v>53</v>
      </c>
    </row>
    <row r="3" spans="1:1" x14ac:dyDescent="0.25">
      <c r="A3" s="1">
        <v>0.5</v>
      </c>
    </row>
    <row r="4" spans="1:1" x14ac:dyDescent="0.25">
      <c r="A4" s="1">
        <v>1</v>
      </c>
    </row>
    <row r="6" spans="1:1" x14ac:dyDescent="0.25">
      <c r="A6" t="s">
        <v>25</v>
      </c>
    </row>
    <row r="7" spans="1:1" x14ac:dyDescent="0.25">
      <c r="A7" t="s">
        <v>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sqref="A1:A2"/>
    </sheetView>
  </sheetViews>
  <sheetFormatPr defaultRowHeight="15" x14ac:dyDescent="0.25"/>
  <sheetData>
    <row r="1" spans="1:1" x14ac:dyDescent="0.25">
      <c r="A1" t="s">
        <v>25</v>
      </c>
    </row>
    <row r="2" spans="1:1" x14ac:dyDescent="0.25">
      <c r="A2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5</vt:i4>
      </vt:variant>
    </vt:vector>
  </HeadingPairs>
  <TitlesOfParts>
    <vt:vector size="12" baseType="lpstr">
      <vt:lpstr>Naslovnica</vt:lpstr>
      <vt:lpstr>Upute Tablica I. EUR_HRK</vt:lpstr>
      <vt:lpstr>Upute Tablica II. HRK</vt:lpstr>
      <vt:lpstr>I.Izjava o izdacima EUR_HRK</vt:lpstr>
      <vt:lpstr>II.Izjava o izdacima HRK</vt:lpstr>
      <vt:lpstr>RM</vt:lpstr>
      <vt:lpstr>List2</vt:lpstr>
      <vt:lpstr>'I.Izjava o izdacima EUR_HRK'!Ispis_naslova</vt:lpstr>
      <vt:lpstr>ORIGINAL</vt:lpstr>
      <vt:lpstr>'I.Izjava o izdacima EUR_HRK'!Podrucje_ispisa</vt:lpstr>
      <vt:lpstr>Naslovnica!Podrucje_ispisa</vt:lpstr>
      <vt:lpstr>'Upute Tablica I. EUR_HRK'!Podrucje_ispisa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</dc:creator>
  <cp:lastModifiedBy>Jana Šain, FLAG Pinna nobilis</cp:lastModifiedBy>
  <cp:lastPrinted>2023-01-30T10:35:12Z</cp:lastPrinted>
  <dcterms:created xsi:type="dcterms:W3CDTF">2017-07-25T18:45:41Z</dcterms:created>
  <dcterms:modified xsi:type="dcterms:W3CDTF">2023-01-31T10:42:28Z</dcterms:modified>
</cp:coreProperties>
</file>